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0730" windowHeight="11760" firstSheet="1" activeTab="1"/>
  </bookViews>
  <sheets>
    <sheet name="报告" sheetId="1" state="hidden" r:id="rId1"/>
    <sheet name="总表 (0516)" sheetId="3" r:id="rId2"/>
  </sheets>
  <definedNames>
    <definedName name="_xlnm._FilterDatabase" localSheetId="1" hidden="1">'总表 (0516)'!$A$5:$O$31</definedName>
    <definedName name="_xlnm.Print_Titles" localSheetId="1">'总表 (0516)'!$2:$5</definedName>
  </definedNames>
  <calcPr calcId="125725"/>
</workbook>
</file>

<file path=xl/calcChain.xml><?xml version="1.0" encoding="utf-8"?>
<calcChain xmlns="http://schemas.openxmlformats.org/spreadsheetml/2006/main">
  <c r="K31" i="3"/>
  <c r="J31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<sst xmlns="http://schemas.openxmlformats.org/spreadsheetml/2006/main" count="333" uniqueCount="235">
  <si>
    <t>报告：成功合并 13 个工作表，共 30 行数据。</t>
  </si>
  <si>
    <t>工作簿</t>
  </si>
  <si>
    <t>工作表</t>
  </si>
  <si>
    <t>合并状态</t>
  </si>
  <si>
    <t>合并后的位置</t>
  </si>
  <si>
    <t>耿城.xlsx</t>
  </si>
  <si>
    <t>总表</t>
  </si>
  <si>
    <t>成功</t>
  </si>
  <si>
    <t>总表!B1:P5</t>
  </si>
  <si>
    <t>三口.xlsx</t>
  </si>
  <si>
    <t>总表!B6:P6</t>
  </si>
  <si>
    <t>谭家桥.xlsx</t>
  </si>
  <si>
    <t>总表!B7:P8</t>
  </si>
  <si>
    <t>仙源.xlsx</t>
  </si>
  <si>
    <t>总表!B9:P9</t>
  </si>
  <si>
    <t>新明.xlsx</t>
  </si>
  <si>
    <t>总表!B10:P12</t>
  </si>
  <si>
    <t>修改甘棠.xlsx</t>
  </si>
  <si>
    <t>总表!B13:P14</t>
  </si>
  <si>
    <t>修改焦村.xlsx</t>
  </si>
  <si>
    <t>总表!B15:P17</t>
  </si>
  <si>
    <t>修改龙门乡.xlsx</t>
  </si>
  <si>
    <t>总表!B18:P19</t>
  </si>
  <si>
    <t>修改太平湖.xlsx</t>
  </si>
  <si>
    <t>总表!B20:P21</t>
  </si>
  <si>
    <t>修改汤口.xlsx</t>
  </si>
  <si>
    <t>总表!B22:P23</t>
  </si>
  <si>
    <t>修改乌石.xlsx</t>
  </si>
  <si>
    <t>总表!B24:P27</t>
  </si>
  <si>
    <t>修改新华乡2024年农村公益事业财政奖补项目申报表.xlsx</t>
  </si>
  <si>
    <t>申报表</t>
  </si>
  <si>
    <t>总表!B28:O28</t>
  </si>
  <si>
    <t>修改永丰.xlsx</t>
  </si>
  <si>
    <t>总表!B29:P30</t>
  </si>
  <si>
    <t>附件</t>
  </si>
  <si>
    <t>[耿城]总表</t>
  </si>
  <si>
    <t>2024年农村公益事业财政奖补项目安排计划表</t>
  </si>
  <si>
    <t>单位名称（盖章）： 黄山区财政局 黄山区水库移民管理局                                                                               单位：万元</t>
  </si>
  <si>
    <t>单位：万元</t>
  </si>
  <si>
    <t>序号</t>
  </si>
  <si>
    <t>乡镇</t>
  </si>
  <si>
    <t>项目名称</t>
  </si>
  <si>
    <t>建设性质</t>
  </si>
  <si>
    <t>行政村</t>
  </si>
  <si>
    <t>实施
地点</t>
  </si>
  <si>
    <t xml:space="preserve">建设内容
</t>
  </si>
  <si>
    <t>资金规模及来源</t>
  </si>
  <si>
    <t>绩效目标</t>
  </si>
  <si>
    <t>备注</t>
  </si>
  <si>
    <t>合计</t>
  </si>
  <si>
    <t>农村公益事业财政奖补资金</t>
  </si>
  <si>
    <t>其他财政资金</t>
  </si>
  <si>
    <t>产出指标</t>
  </si>
  <si>
    <t>效益指标</t>
  </si>
  <si>
    <t>满意度指标</t>
  </si>
  <si>
    <t>耿城</t>
  </si>
  <si>
    <t>饶村村下谭组安全饮水改造提升</t>
  </si>
  <si>
    <t>新建</t>
  </si>
  <si>
    <t>饶村村</t>
  </si>
  <si>
    <t>下谭组</t>
  </si>
  <si>
    <t>敷设D63PE管550米、D50PE管180米、D25PE管120米；安装水表10套；砌筑阀门和水表井共13口；砼路面破除并恢复400平米。</t>
  </si>
  <si>
    <t>1.安装PE水管≥850米；
2.砌筑检查井13口；
3.项目验收结果=合格；
4.完工及时率≥90%。</t>
  </si>
  <si>
    <t>受益人口≥200人</t>
  </si>
  <si>
    <t>受益对象满意度≥90%</t>
  </si>
  <si>
    <t>金桥村</t>
  </si>
  <si>
    <t>丰农组</t>
  </si>
  <si>
    <r>
      <rPr>
        <sz val="10"/>
        <color theme="1"/>
        <rFont val="宋体"/>
        <charset val="134"/>
      </rPr>
      <t>新建砼排水沟500米，宽0.7米、深0.5米。</t>
    </r>
  </si>
  <si>
    <t>1.新建排水沟≥500米；
2.项目验收=合格；
3.完工及时率≥90%。</t>
  </si>
  <si>
    <r>
      <rPr>
        <sz val="10"/>
        <color theme="1"/>
        <rFont val="宋体"/>
        <charset val="134"/>
        <scheme val="minor"/>
      </rPr>
      <t>受益人口≥220人</t>
    </r>
  </si>
  <si>
    <t>移民资金</t>
  </si>
  <si>
    <t>[三口]总表</t>
  </si>
  <si>
    <t>三口</t>
  </si>
  <si>
    <t>白果树村主干道路拓宽项目</t>
  </si>
  <si>
    <t>扩建</t>
  </si>
  <si>
    <t>白果树村</t>
  </si>
  <si>
    <t>硬化拓宽道路2000米，宽0.5米、厚0.18米；维修浆砌块石挡土墙5处65立方米。</t>
  </si>
  <si>
    <t>1.拓宽硬化道路长度≥2000米；
2.维修浆砌块石挡土墙≥65立方米；
2.项目验收结果=合格；
3.完工及时率≥90%。</t>
  </si>
  <si>
    <t>受益人口≥2100人</t>
  </si>
  <si>
    <t>[谭家桥]总表</t>
  </si>
  <si>
    <t>谭家桥</t>
  </si>
  <si>
    <t>东黄山村西潭二组拦水堰及灌溉渠修复</t>
  </si>
  <si>
    <t>恢复</t>
  </si>
  <si>
    <t>东黄山村</t>
  </si>
  <si>
    <t>西潭二组</t>
  </si>
  <si>
    <t>修复拦水堰长15米、宽1.5米、高2.5米；新建0.6米×0.6米砼灌溉渠100米；新建0.3米×0.3米砼灌溉渠208米。</t>
  </si>
  <si>
    <t>1.修复拦水堰长≥15米、宽≥1.5米、高≥2.5米；
2.新建灌溉渠长≥100米、宽≥0.6米、高≥0.6米；
3.新建灌溉渠长≥208米、宽≥0.3米、高≥0.6米；
4.项目验收结果=合格；
5.完工及时率≥90%。</t>
  </si>
  <si>
    <t>受益人口≥450人</t>
  </si>
  <si>
    <t>长罗村龙河河堤修复</t>
  </si>
  <si>
    <t>长罗村</t>
  </si>
  <si>
    <t>碧新、罗家</t>
  </si>
  <si>
    <t>修复河堤浆砌块石挡土墙270米，均高2.2米；新建生态拦水堰2座，长7米、宽2米、高1.4米。</t>
  </si>
  <si>
    <t>1.修复河堤挡墙长≥270米、高≥2.2米、宽≥0.7米；  
2.新建生态拦水堰2座长≥7米、高≥1.4米、宽≥2米；
3.项目验收结果=合格；
4.完工及时率≥90%。</t>
  </si>
  <si>
    <t>受益人口≥2370人</t>
  </si>
  <si>
    <t>仙源</t>
  </si>
  <si>
    <t>仰山基础设施提升项目</t>
  </si>
  <si>
    <t>龙山村</t>
  </si>
  <si>
    <t>仰山组</t>
  </si>
  <si>
    <t>2处停车场约300平米；新建小型健身广场1处及配套设施，约100平米；步道长34米，均宽2米；挡墙50米*0.8米*1.8米；村庄内沟渠挡墙建设约100米。</t>
  </si>
  <si>
    <t>1.小型健身广场≥100平米米；
2.生态停车场≥300平米；
3.卵石步道长≥34米，宽≥2米；
4.块石挡土墙长≥50米；
5.村庄内沟渠挡墙长≥100米；
6.项目验收结果=合格、完工及时率≥90%。</t>
  </si>
  <si>
    <t xml:space="preserve">
受益村民≥212人</t>
  </si>
  <si>
    <t>[新明]总表</t>
  </si>
  <si>
    <t>新明</t>
  </si>
  <si>
    <t>樵山村丁家组村庄道路硬化</t>
  </si>
  <si>
    <t>樵山村</t>
  </si>
  <si>
    <t>丁家组</t>
  </si>
  <si>
    <t>硬化道路230米，均宽2.5米，厚0.15米；新建块石路面步道200米，均宽0.5米。</t>
  </si>
  <si>
    <t>1.硬化道路长≥230米、均宽2.5米、厚0.15米；
2.新建块石路面步道≥200米；
3.项目验收结果=合格
4.完工及时率≥90%</t>
  </si>
  <si>
    <t>受益人口≥202人</t>
  </si>
  <si>
    <t>葛湖村王义组水毁道路修复</t>
  </si>
  <si>
    <t>葛湖村</t>
  </si>
  <si>
    <t>王义组</t>
  </si>
  <si>
    <t>道路拓宽2000米，拓宽并硬化0.5米，厚0.15米；修复净跨1.5米盖板涵2座，宽3.5米；硬化路面200平米，厚0.15米；灌浆修复水毁路基200米，均高1米，厚0.5米，新建汇车点8处。</t>
  </si>
  <si>
    <t>1.道路拓宽长2000米，均宽0.5米；
2.修复水毁盖板涵2座；
3.水毁道路路面硬化200平米；
4.灌浆修复水毁路基200米，均高1米，厚0.5米，；
5.新建汇车点8处；
6.项目验收结果=合格；
7.完工及时率≥90%。</t>
  </si>
  <si>
    <t>受益人口≥240人</t>
  </si>
  <si>
    <t>招桃村桃新组新建狮子港涵</t>
  </si>
  <si>
    <t>招桃村</t>
  </si>
  <si>
    <t>桃新组</t>
  </si>
  <si>
    <t>新建钢筋砼拼宽桥涵1座，长5米，宽2米；修复浆砌块石挡土墙40米，均高3米。</t>
  </si>
  <si>
    <t>1.新建拼宽桥涵1座；
2.新建挡墙护岸≥54米³；
3.路面修复≥24平米；
4.项目验收结果=合格；
5.完工及时率≥90%。</t>
  </si>
  <si>
    <t>受益人口≥289人</t>
  </si>
  <si>
    <t>[修改甘棠]总表</t>
  </si>
  <si>
    <t>甘棠</t>
  </si>
  <si>
    <t>十字畈村黄荆新村健身广场建设</t>
  </si>
  <si>
    <t>十字畈村</t>
  </si>
  <si>
    <t>黄荆新村</t>
  </si>
  <si>
    <t>硬化广场840平方米，厚0.18米，安装路灯6盏；敷设D200波纹管160米；安装防护网100米、高6米。</t>
  </si>
  <si>
    <t>1.新建广场≥840立方米；
2.D200波纹管≥160米；
3.安装防护网≥100米；
4.安装路灯6盏；
5.项目验收结果=合格；
6.完工及时率≥90%。</t>
  </si>
  <si>
    <t>受益人口≥650人</t>
  </si>
  <si>
    <t>兴村村洋湖组循环道路及村庄整治</t>
  </si>
  <si>
    <t>兴村村</t>
  </si>
  <si>
    <t>洋湖组</t>
  </si>
  <si>
    <t>新建林区机耕路750米，均宽3.5米，砂砾石路面；清运土方1200立方米；修建砼边沟500米；新建均高3米浆砌块石挡土墙25米，均高1米浆砌块石挡土墙30米；铺设D1000砼过路涵5米；村庄环境整治。</t>
  </si>
  <si>
    <t>1.新建砂砾石道路≥750米、均宽≥3.5米；
2.新建档土墙55米；
3.项目验收结果=合格；
4.完工及时率≥90%。</t>
  </si>
  <si>
    <t>民主村元岭组生产道路硬化及桥墩水毁修复</t>
  </si>
  <si>
    <t>民主村</t>
  </si>
  <si>
    <t>元岭组</t>
  </si>
  <si>
    <t>硬化道路370米，宽3米，厚0.15米；灌浆修复水毁桥墩35立方米。</t>
  </si>
  <si>
    <t>1.硬化道路长≥370米，宽3米，厚0.15米；
2.桥墩水毁灌浆修复≥35立方米；
3.项目验收结果=合格；
4.完工及时率≥90%。</t>
  </si>
  <si>
    <t>受益人口≥385人</t>
  </si>
  <si>
    <t>[修改焦村]总表</t>
  </si>
  <si>
    <t>焦村</t>
  </si>
  <si>
    <t>龙源村焦上组停车场建设</t>
  </si>
  <si>
    <t>龙源村</t>
  </si>
  <si>
    <t>焦上组</t>
  </si>
  <si>
    <t>新建停车场815平米，其中硬化停车场340平米、鹅卵石镶面停车场475平米。</t>
  </si>
  <si>
    <t>1.新建停车场2处，面积≥815平米；
2.项目验收结果=合格；
3.完工及时率≥90%。</t>
  </si>
  <si>
    <t>受益人口≥805人</t>
  </si>
  <si>
    <t>章村村大培、乌溪组亮化工程</t>
  </si>
  <si>
    <t>章村村</t>
  </si>
  <si>
    <t>大培、乌溪组</t>
  </si>
  <si>
    <t>安装太阳能路灯112盏，柱高6米。</t>
  </si>
  <si>
    <t>1.安装太阳能路灯≥112盏；
2.项目验收结果=合格；
3.完工及时率≥90%。</t>
  </si>
  <si>
    <t>受益人口≥490人</t>
  </si>
  <si>
    <t>汤刘村下汤组农田灌溉排水沟渠修复项目</t>
  </si>
  <si>
    <t>汤刘村</t>
  </si>
  <si>
    <t>下汤组</t>
  </si>
  <si>
    <t>修复砼灌溉渠820米：其中0.3米×0.3米灌溉渠420米，0.4米×0.3米灌溉渠400米。</t>
  </si>
  <si>
    <t>1.修复2条灌溉沟渠≥820米；
2.项目验收结果=合格；
3.完工及时率≥90%。</t>
  </si>
  <si>
    <t>受益人口≥500人</t>
  </si>
  <si>
    <t>[修改龙门乡]总表</t>
  </si>
  <si>
    <t xml:space="preserve">龙门 </t>
  </si>
  <si>
    <t>秀湖村舒家组饮用水提升项目</t>
  </si>
  <si>
    <t>改建</t>
  </si>
  <si>
    <t>秀湖村</t>
  </si>
  <si>
    <t>舒家组</t>
  </si>
  <si>
    <t>新建水源点取水堰1处，长3米，修复D40PE管1200米、更换D25PE管2700米。</t>
  </si>
  <si>
    <t>1.新建安全饮用水源点≥1处；
2.修复水管≥1200米；
3.更换水管≥2700米；
4.项目验收结果=合格；
5.完工及时率≥90%。</t>
  </si>
  <si>
    <t>受益人口≥119人</t>
  </si>
  <si>
    <t>[修改太平湖]总表</t>
  </si>
  <si>
    <t>太平湖</t>
  </si>
  <si>
    <t>汪王岭村芦坑组村庄亮化</t>
  </si>
  <si>
    <t>汪王岭村</t>
  </si>
  <si>
    <t>芦坑组</t>
  </si>
  <si>
    <t>安装太阳能路灯80盏，柱高6米。</t>
  </si>
  <si>
    <t>1、采购安装太阳能路灯≥80盏；
2、完工验收结果=合格；
3、项目完工及时率≥90%。</t>
  </si>
  <si>
    <t>受益人口≥285人</t>
  </si>
  <si>
    <t>[修改汤口]总表</t>
  </si>
  <si>
    <t>汤口</t>
  </si>
  <si>
    <t>冈村水口桥环境提升工程</t>
  </si>
  <si>
    <t>冈村村</t>
  </si>
  <si>
    <t>中心村13组</t>
  </si>
  <si>
    <t>安装防护栏30米，土方开挖平整100立方米，硬化路面及停车场200平米，厚0.15米；安装路灯2盏。</t>
  </si>
  <si>
    <t>1.安装防护栏≥30米；
2.硬化地面≥200平米；
3.安装路灯≥2盏；
4.项目验收结果=合格；
5.完工及时率≥90%。</t>
  </si>
  <si>
    <t>受益人口≥3825人</t>
  </si>
  <si>
    <t>山岔村中心村自来水堤坝维护</t>
  </si>
  <si>
    <t>山岔村</t>
  </si>
  <si>
    <t>河东组</t>
  </si>
  <si>
    <t>清淤100立方米，坝体灌浆维修20立方米，安装D200闸阀2个，新建5立方米过滤池1座。</t>
  </si>
  <si>
    <t>1.新建5立方过滤池1座；
2.清淤≥100立方
3.坝体维修≥20立方、闸阀≥2个
4.项目验收结果=合格；
5.完工及时率≥90%。</t>
  </si>
  <si>
    <t>受益人口≥2560人</t>
  </si>
  <si>
    <t>[修改乌石]总表</t>
  </si>
  <si>
    <t>乌石</t>
  </si>
  <si>
    <t>地里溪村阳坑口便民桥建设</t>
  </si>
  <si>
    <t>地里溪村</t>
  </si>
  <si>
    <t>新庄组</t>
  </si>
  <si>
    <t>新建2跨钢筋砼桥梁1座，每跨净跨8米，总长17米，桥面宽3.4米；桥台两侧砼挡土墙16米、高3.5米；安装安防设施50米。</t>
  </si>
  <si>
    <t>1.新建桥梁总长≥17米、宽≥3.4米；
2.新建安防设施≥50米；
3.项目验收结果=合格；
4.完工及时率≥90%。</t>
  </si>
  <si>
    <t>受益人口≥230人</t>
  </si>
  <si>
    <t>长芦村饮用水提升工程</t>
  </si>
  <si>
    <t>长芦村</t>
  </si>
  <si>
    <t>岭四组</t>
  </si>
  <si>
    <t>修复水源点取水堰1处；新建砼挡土墙30米，均高1.5米；新建5立方米过滤池1座，敷设D75PE管860米。</t>
  </si>
  <si>
    <t>1.新建砼挡土墙≥30米；
2.敷设D75PE管≥860米；
3.新建过滤池≥5立方米；
4.项目验收结果=合格；
5.完工及时率≥90%。</t>
  </si>
  <si>
    <t>受益人口≥320人</t>
  </si>
  <si>
    <t>夏村村乌泥冲饮用水改造提升工程</t>
  </si>
  <si>
    <t>夏村村</t>
  </si>
  <si>
    <t>乌泥冲组</t>
  </si>
  <si>
    <t>安装长6米，宽5米，高2米不锈钢水池1座；新建水池基础30平米；敷设D50PE管1000米，D40PE管1200米。安装水表135套并砌筑水表井。</t>
  </si>
  <si>
    <t>1.安装长6米，宽5米，高2米不锈钢水池1座；
2.新建水池基础≥30平米；
3.敷设D50PE管1000米，D40PE管1200米；
4.安装水表≥135个；
5.项目验收结果=合格；
6.完工及时率≥90%。</t>
  </si>
  <si>
    <t>受益人口≥430人</t>
  </si>
  <si>
    <t>新华</t>
  </si>
  <si>
    <t>大保村户户通道路硬化项目</t>
  </si>
  <si>
    <t>大保村</t>
  </si>
  <si>
    <t>下庄组、盛家组、田畈组、峻岭组等</t>
  </si>
  <si>
    <t>硬化道路400米，宽2.5米，厚0.15米；新建浆砌块石挡土墙15米，高1.3米；新建台阶7米；埋设D300涵管10米；新建停车场80平方米。</t>
  </si>
  <si>
    <t>1、硬化道路4长≥400米，宽2.5米，厚0.15米；
2、新建浆砌块石挡土墙≥13.5立方米；
3.新建停车场≥80平米米；
4.项目验收结果=合格；
5.完工及时率≥90%</t>
  </si>
  <si>
    <t>受益人口≥270人</t>
  </si>
  <si>
    <t>赐田村沧溪、坐山组自来水改造</t>
  </si>
  <si>
    <t>赐田村</t>
  </si>
  <si>
    <t>沧溪组、坐山组</t>
  </si>
  <si>
    <t>敷设D50PE管1000米、D32PE管1500米、D25PE管700米、D20PE管650米，安装水表40套，新建水表井40口，混凝土路面破除及恢复500㎡</t>
  </si>
  <si>
    <t>1.敷设D50PE管1000米；
2.敷设D32PE管1500米；
3.敷设D25PE管700米、D20PE管650米；
4.安装水表40套；
5.项目验收结果=合格；
6.完工及时率≥90%。</t>
  </si>
  <si>
    <t>受益人口≥229人</t>
  </si>
  <si>
    <t>[修改永丰]总表</t>
  </si>
  <si>
    <t>永丰</t>
  </si>
  <si>
    <t>洪田村亮化提升工程</t>
  </si>
  <si>
    <t>洪田村</t>
  </si>
  <si>
    <t>村全域</t>
  </si>
  <si>
    <t>安装太阳能路灯51盏，维修太阳能路灯77盏</t>
  </si>
  <si>
    <t>1、安装太阳能路灯51盏；
2、维修太阳能路灯77盏  ；   
3、项目验收结果=合格；
4、完工及时率≥90%。</t>
  </si>
  <si>
    <t>受益农村人口≥1127人</t>
  </si>
  <si>
    <t>以工代赈借鉴模式施工（移民资金）</t>
    <phoneticPr fontId="32" type="noConversion"/>
  </si>
  <si>
    <t>以工代赈借鉴模式施工</t>
  </si>
  <si>
    <t>以工代赈借鉴模式施工</t>
    <phoneticPr fontId="32" type="noConversion"/>
  </si>
  <si>
    <t>金桥村丰农组排水沟项目</t>
    <phoneticPr fontId="32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</si>
</sst>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2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7"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3" fillId="13" borderId="5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82" applyFont="1" applyFill="1" applyBorder="1" applyAlignment="1">
      <alignment horizontal="center" vertical="center" wrapText="1"/>
    </xf>
    <xf numFmtId="0" fontId="7" fillId="0" borderId="1" xfId="82" applyFont="1" applyFill="1" applyBorder="1" applyAlignment="1">
      <alignment vertical="center" wrapText="1"/>
    </xf>
    <xf numFmtId="0" fontId="7" fillId="0" borderId="1" xfId="82" applyFont="1" applyFill="1" applyBorder="1" applyAlignment="1">
      <alignment horizontal="left" vertical="center" wrapText="1"/>
    </xf>
    <xf numFmtId="0" fontId="1" fillId="2" borderId="0" xfId="0" applyFont="1" applyFill="1">
      <alignment vertical="center"/>
    </xf>
    <xf numFmtId="0" fontId="7" fillId="3" borderId="1" xfId="82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8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82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5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107">
    <cellStyle name="20% - 着色 1" xfId="17"/>
    <cellStyle name="20% - 着色 1 2" xfId="12"/>
    <cellStyle name="20% - 着色 2" xfId="18"/>
    <cellStyle name="20% - 着色 2 2" xfId="15"/>
    <cellStyle name="20% - 着色 3" xfId="20"/>
    <cellStyle name="20% - 着色 3 2" xfId="23"/>
    <cellStyle name="20% - 着色 4" xfId="25"/>
    <cellStyle name="20% - 着色 4 2" xfId="28"/>
    <cellStyle name="20% - 着色 5" xfId="10"/>
    <cellStyle name="20% - 着色 5 2" xfId="29"/>
    <cellStyle name="20% - 着色 6" xfId="26"/>
    <cellStyle name="20% - 着色 6 2" xfId="3"/>
    <cellStyle name="40% - 着色 1" xfId="31"/>
    <cellStyle name="40% - 着色 1 2" xfId="32"/>
    <cellStyle name="40% - 着色 2" xfId="33"/>
    <cellStyle name="40% - 着色 2 2" xfId="11"/>
    <cellStyle name="40% - 着色 3" xfId="34"/>
    <cellStyle name="40% - 着色 3 2" xfId="35"/>
    <cellStyle name="40% - 着色 4" xfId="36"/>
    <cellStyle name="40% - 着色 4 2" xfId="37"/>
    <cellStyle name="40% - 着色 5" xfId="38"/>
    <cellStyle name="40% - 着色 5 2" xfId="13"/>
    <cellStyle name="40% - 着色 6" xfId="39"/>
    <cellStyle name="40% - 着色 6 2" xfId="40"/>
    <cellStyle name="60% - 着色 1" xfId="41"/>
    <cellStyle name="60% - 着色 1 2" xfId="42"/>
    <cellStyle name="60% - 着色 2" xfId="1"/>
    <cellStyle name="60% - 着色 2 2" xfId="43"/>
    <cellStyle name="60% - 着色 3" xfId="44"/>
    <cellStyle name="60% - 着色 3 2" xfId="45"/>
    <cellStyle name="60% - 着色 4" xfId="46"/>
    <cellStyle name="60% - 着色 4 2" xfId="48"/>
    <cellStyle name="60% - 着色 5" xfId="50"/>
    <cellStyle name="60% - 着色 5 2" xfId="51"/>
    <cellStyle name="60% - 着色 6" xfId="52"/>
    <cellStyle name="60% - 着色 6 2" xfId="19"/>
    <cellStyle name="标题 1 2" xfId="47"/>
    <cellStyle name="标题 1 2 2" xfId="49"/>
    <cellStyle name="标题 2 2" xfId="53"/>
    <cellStyle name="标题 2 2 2" xfId="54"/>
    <cellStyle name="标题 3 2" xfId="55"/>
    <cellStyle name="标题 3 2 2" xfId="56"/>
    <cellStyle name="标题 4 2" xfId="57"/>
    <cellStyle name="标题 4 2 2" xfId="58"/>
    <cellStyle name="标题 5" xfId="59"/>
    <cellStyle name="标题 5 2" xfId="60"/>
    <cellStyle name="差 2" xfId="61"/>
    <cellStyle name="差 2 2" xfId="62"/>
    <cellStyle name="常规" xfId="0" builtinId="0"/>
    <cellStyle name="常规 2" xfId="63"/>
    <cellStyle name="常规 2 2" xfId="64"/>
    <cellStyle name="常规 2 2 2" xfId="65"/>
    <cellStyle name="常规 2 3" xfId="66"/>
    <cellStyle name="常规 27" xfId="67"/>
    <cellStyle name="常规 27 2" xfId="69"/>
    <cellStyle name="常规 27 2 2" xfId="71"/>
    <cellStyle name="常规 27 3" xfId="73"/>
    <cellStyle name="常规 29" xfId="75"/>
    <cellStyle name="常规 29 2" xfId="76"/>
    <cellStyle name="常规 29 2 2" xfId="77"/>
    <cellStyle name="常规 29 3" xfId="78"/>
    <cellStyle name="常规 3" xfId="79"/>
    <cellStyle name="常规 3 2" xfId="80"/>
    <cellStyle name="常规 32" xfId="68"/>
    <cellStyle name="常规 32 2" xfId="70"/>
    <cellStyle name="常规 32 2 2" xfId="72"/>
    <cellStyle name="常规 32 3" xfId="74"/>
    <cellStyle name="常规 4" xfId="81"/>
    <cellStyle name="常规 4 2" xfId="82"/>
    <cellStyle name="常规 5" xfId="83"/>
    <cellStyle name="常规 5 2" xfId="8"/>
    <cellStyle name="常规 6" xfId="6"/>
    <cellStyle name="超链接" xfId="5" builtinId="8"/>
    <cellStyle name="好 2" xfId="84"/>
    <cellStyle name="好 2 2" xfId="85"/>
    <cellStyle name="汇总 2" xfId="86"/>
    <cellStyle name="汇总 2 2" xfId="87"/>
    <cellStyle name="计算 2" xfId="4"/>
    <cellStyle name="计算 2 2" xfId="88"/>
    <cellStyle name="检查单元格 2" xfId="89"/>
    <cellStyle name="检查单元格 2 2" xfId="90"/>
    <cellStyle name="解释性文本 2" xfId="91"/>
    <cellStyle name="解释性文本 2 2" xfId="7"/>
    <cellStyle name="警告文本 2" xfId="92"/>
    <cellStyle name="警告文本 2 2" xfId="93"/>
    <cellStyle name="链接单元格 2" xfId="94"/>
    <cellStyle name="链接单元格 2 2" xfId="95"/>
    <cellStyle name="适中 2" xfId="21"/>
    <cellStyle name="适中 2 2" xfId="24"/>
    <cellStyle name="输出 2" xfId="16"/>
    <cellStyle name="输出 2 2" xfId="96"/>
    <cellStyle name="输入 2" xfId="97"/>
    <cellStyle name="输入 2 2" xfId="98"/>
    <cellStyle name="着色 1" xfId="9"/>
    <cellStyle name="着色 1 2" xfId="30"/>
    <cellStyle name="着色 2" xfId="27"/>
    <cellStyle name="着色 2 2" xfId="2"/>
    <cellStyle name="着色 3" xfId="99"/>
    <cellStyle name="着色 3 2" xfId="100"/>
    <cellStyle name="着色 4" xfId="101"/>
    <cellStyle name="着色 4 2" xfId="102"/>
    <cellStyle name="着色 5" xfId="14"/>
    <cellStyle name="着色 5 2" xfId="22"/>
    <cellStyle name="着色 6" xfId="103"/>
    <cellStyle name="着色 6 2" xfId="104"/>
    <cellStyle name="注释 2" xfId="105"/>
    <cellStyle name="注释 2 2" xfId="106"/>
  </cellStyles>
  <dxfs count="21"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b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2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top style="thin">
          <color theme="4" tint="0.39988402966399123"/>
        </top>
        <bottom style="thin">
          <color theme="4" tint="0.39988402966399123"/>
        </bottom>
      </border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23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20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21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2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3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0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1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1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1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12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136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137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4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5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5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5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5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5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6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6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6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16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6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7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188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189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19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0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1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3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3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3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3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3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4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4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4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24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4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4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4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4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4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4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252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253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5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5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5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6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6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6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6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6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7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7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7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7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7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7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8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28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8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8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8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2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29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304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305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0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1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1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1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2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3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3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3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4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35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6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6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6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368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369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7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8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8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8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8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8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8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8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8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9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39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9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9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9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39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9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39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0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0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0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1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420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421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2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2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2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3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4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4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4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5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5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5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46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6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6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6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6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47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7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7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484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485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8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49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9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49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0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0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0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1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1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1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51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1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536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537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4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5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6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7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8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8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8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9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59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59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600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601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0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1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1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1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1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1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2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2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2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2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62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4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652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653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5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6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7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8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69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69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69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70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0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0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1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1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16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17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1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2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2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2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3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3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3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3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3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3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3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3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3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3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4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4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42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43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44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745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4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4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4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4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5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5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5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6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68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769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7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7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7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8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8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8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9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9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79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9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79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0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0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0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1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1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1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1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4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5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6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7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8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19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20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21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22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13970</xdr:rowOff>
    </xdr:to>
    <xdr:sp macro="" textlink="">
      <xdr:nvSpPr>
        <xdr:cNvPr id="823" name="Text Box 1"/>
        <xdr:cNvSpPr txBox="1"/>
      </xdr:nvSpPr>
      <xdr:spPr>
        <a:xfrm>
          <a:off x="4257675" y="7495540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2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2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2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2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2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2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832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833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3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3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3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4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46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47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4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4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5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5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5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5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5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5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56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57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58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59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60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63500</xdr:rowOff>
    </xdr:to>
    <xdr:sp macro="" textlink="">
      <xdr:nvSpPr>
        <xdr:cNvPr id="861" name="Text Box 1"/>
        <xdr:cNvSpPr txBox="1"/>
      </xdr:nvSpPr>
      <xdr:spPr>
        <a:xfrm>
          <a:off x="4257675" y="7495540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6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6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6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7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7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7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884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73660</xdr:rowOff>
    </xdr:to>
    <xdr:sp macro="" textlink="">
      <xdr:nvSpPr>
        <xdr:cNvPr id="885" name="Text Box 1"/>
        <xdr:cNvSpPr txBox="1"/>
      </xdr:nvSpPr>
      <xdr:spPr>
        <a:xfrm>
          <a:off x="4257675" y="7495540"/>
          <a:ext cx="38100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8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9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89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89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02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03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0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08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09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0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1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14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15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1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20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24130</xdr:rowOff>
    </xdr:to>
    <xdr:sp macro="" textlink="">
      <xdr:nvSpPr>
        <xdr:cNvPr id="921" name="Text Box 1"/>
        <xdr:cNvSpPr txBox="1"/>
      </xdr:nvSpPr>
      <xdr:spPr>
        <a:xfrm>
          <a:off x="4257675" y="7495540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2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3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4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5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6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7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8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38100</xdr:colOff>
      <xdr:row>12</xdr:row>
      <xdr:rowOff>28575</xdr:rowOff>
    </xdr:to>
    <xdr:sp macro="" textlink="">
      <xdr:nvSpPr>
        <xdr:cNvPr id="929" name="Text Box 1"/>
        <xdr:cNvSpPr txBox="1"/>
      </xdr:nvSpPr>
      <xdr:spPr>
        <a:xfrm>
          <a:off x="4257675" y="7495540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0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1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2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3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4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5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6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7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8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939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4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948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949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5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62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63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64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65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6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74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75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76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977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7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8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99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000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001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0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1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2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3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4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46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47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48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49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0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1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2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3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4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055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5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5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5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5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064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065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6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7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78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79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80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81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8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90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91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92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093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09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0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116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117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1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2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3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4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5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6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6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2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3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4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5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6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7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8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69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70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171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7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7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7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180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181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8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8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8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9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9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9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19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194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195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196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197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9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19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0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0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0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0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0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0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206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207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208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209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1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1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1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1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1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2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232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233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3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3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3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4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5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5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5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5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5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6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6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6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6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6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7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78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79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0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1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2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3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4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5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6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623570</xdr:rowOff>
    </xdr:to>
    <xdr:sp macro="" textlink="">
      <xdr:nvSpPr>
        <xdr:cNvPr id="1287" name="Text Box 1"/>
        <xdr:cNvSpPr txBox="1"/>
      </xdr:nvSpPr>
      <xdr:spPr>
        <a:xfrm>
          <a:off x="4257675" y="19722465"/>
          <a:ext cx="38100" cy="623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8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8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9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29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296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297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29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0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0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0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10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11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12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13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1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1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1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1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1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1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20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21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22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23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24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673100</xdr:rowOff>
    </xdr:to>
    <xdr:sp macro="" textlink="">
      <xdr:nvSpPr>
        <xdr:cNvPr id="1325" name="Text Box 1"/>
        <xdr:cNvSpPr txBox="1"/>
      </xdr:nvSpPr>
      <xdr:spPr>
        <a:xfrm>
          <a:off x="4257675" y="19722465"/>
          <a:ext cx="38100" cy="67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2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2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2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2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3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3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3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4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348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702310</xdr:rowOff>
    </xdr:to>
    <xdr:sp macro="" textlink="">
      <xdr:nvSpPr>
        <xdr:cNvPr id="1349" name="Text Box 1"/>
        <xdr:cNvSpPr txBox="1"/>
      </xdr:nvSpPr>
      <xdr:spPr>
        <a:xfrm>
          <a:off x="4257675" y="19722465"/>
          <a:ext cx="38100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5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5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5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66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67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6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72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73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4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5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7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78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79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84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633730</xdr:rowOff>
    </xdr:to>
    <xdr:sp macro="" textlink="">
      <xdr:nvSpPr>
        <xdr:cNvPr id="1385" name="Text Box 1"/>
        <xdr:cNvSpPr txBox="1"/>
      </xdr:nvSpPr>
      <xdr:spPr>
        <a:xfrm>
          <a:off x="4257675" y="19722465"/>
          <a:ext cx="3810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6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7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8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89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90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91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92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38100</xdr:colOff>
      <xdr:row>27</xdr:row>
      <xdr:rowOff>638175</xdr:rowOff>
    </xdr:to>
    <xdr:sp macro="" textlink="">
      <xdr:nvSpPr>
        <xdr:cNvPr id="1393" name="Text Box 1"/>
        <xdr:cNvSpPr txBox="1"/>
      </xdr:nvSpPr>
      <xdr:spPr>
        <a:xfrm>
          <a:off x="4257675" y="19722465"/>
          <a:ext cx="38100" cy="638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ables/table1.xml><?xml version="1.0" encoding="utf-8"?>
<table xmlns="http://schemas.openxmlformats.org/spreadsheetml/2006/main" id="1" name="表1" displayName="表1" ref="B4:E17" totalsRowShown="0">
  <autoFilter ref="B4:E17"/>
  <tableColumns count="4">
    <tableColumn id="1" name="工作簿" dataDxfId="3"/>
    <tableColumn id="2" name="工作表" dataDxfId="2"/>
    <tableColumn id="3" name="合并状态" dataDxfId="1"/>
    <tableColumn id="4" name="合并后的位置" dataDxfId="0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showGridLines="0" workbookViewId="0">
      <selection activeCell="B39" sqref="B39"/>
    </sheetView>
  </sheetViews>
  <sheetFormatPr defaultColWidth="9" defaultRowHeight="13.5"/>
  <cols>
    <col min="2" max="2" width="54.125" customWidth="1"/>
    <col min="3" max="3" width="7" customWidth="1"/>
    <col min="4" max="4" width="8.875" customWidth="1"/>
    <col min="5" max="5" width="13.5" customWidth="1"/>
  </cols>
  <sheetData>
    <row r="2" spans="2:5">
      <c r="B2" s="25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26" t="s">
        <v>8</v>
      </c>
    </row>
    <row r="6" spans="2:5">
      <c r="B6" t="s">
        <v>9</v>
      </c>
      <c r="C6" t="s">
        <v>6</v>
      </c>
      <c r="D6" t="s">
        <v>7</v>
      </c>
      <c r="E6" s="26" t="s">
        <v>10</v>
      </c>
    </row>
    <row r="7" spans="2:5">
      <c r="B7" t="s">
        <v>11</v>
      </c>
      <c r="C7" t="s">
        <v>6</v>
      </c>
      <c r="D7" t="s">
        <v>7</v>
      </c>
      <c r="E7" s="26" t="s">
        <v>12</v>
      </c>
    </row>
    <row r="8" spans="2:5">
      <c r="B8" t="s">
        <v>13</v>
      </c>
      <c r="C8" t="s">
        <v>6</v>
      </c>
      <c r="D8" t="s">
        <v>7</v>
      </c>
      <c r="E8" s="26" t="s">
        <v>14</v>
      </c>
    </row>
    <row r="9" spans="2:5">
      <c r="B9" t="s">
        <v>15</v>
      </c>
      <c r="C9" t="s">
        <v>6</v>
      </c>
      <c r="D9" t="s">
        <v>7</v>
      </c>
      <c r="E9" s="26" t="s">
        <v>16</v>
      </c>
    </row>
    <row r="10" spans="2:5">
      <c r="B10" t="s">
        <v>17</v>
      </c>
      <c r="C10" t="s">
        <v>6</v>
      </c>
      <c r="D10" t="s">
        <v>7</v>
      </c>
      <c r="E10" s="26" t="s">
        <v>18</v>
      </c>
    </row>
    <row r="11" spans="2:5">
      <c r="B11" t="s">
        <v>19</v>
      </c>
      <c r="C11" t="s">
        <v>6</v>
      </c>
      <c r="D11" t="s">
        <v>7</v>
      </c>
      <c r="E11" s="26" t="s">
        <v>20</v>
      </c>
    </row>
    <row r="12" spans="2:5">
      <c r="B12" t="s">
        <v>21</v>
      </c>
      <c r="C12" t="s">
        <v>6</v>
      </c>
      <c r="D12" t="s">
        <v>7</v>
      </c>
      <c r="E12" s="26" t="s">
        <v>22</v>
      </c>
    </row>
    <row r="13" spans="2:5">
      <c r="B13" t="s">
        <v>23</v>
      </c>
      <c r="C13" t="s">
        <v>6</v>
      </c>
      <c r="D13" t="s">
        <v>7</v>
      </c>
      <c r="E13" s="26" t="s">
        <v>24</v>
      </c>
    </row>
    <row r="14" spans="2:5">
      <c r="B14" t="s">
        <v>25</v>
      </c>
      <c r="C14" t="s">
        <v>6</v>
      </c>
      <c r="D14" t="s">
        <v>7</v>
      </c>
      <c r="E14" s="26" t="s">
        <v>26</v>
      </c>
    </row>
    <row r="15" spans="2:5">
      <c r="B15" t="s">
        <v>27</v>
      </c>
      <c r="C15" t="s">
        <v>6</v>
      </c>
      <c r="D15" t="s">
        <v>7</v>
      </c>
      <c r="E15" s="26" t="s">
        <v>28</v>
      </c>
    </row>
    <row r="16" spans="2:5">
      <c r="B16" t="s">
        <v>29</v>
      </c>
      <c r="C16" t="s">
        <v>30</v>
      </c>
      <c r="D16" t="s">
        <v>7</v>
      </c>
      <c r="E16" s="26" t="s">
        <v>31</v>
      </c>
    </row>
    <row r="17" spans="2:5">
      <c r="B17" t="s">
        <v>32</v>
      </c>
      <c r="C17" t="s">
        <v>6</v>
      </c>
      <c r="D17" t="s">
        <v>7</v>
      </c>
      <c r="E17" s="26" t="s">
        <v>33</v>
      </c>
    </row>
  </sheetData>
  <phoneticPr fontId="32" type="noConversion"/>
  <hyperlinks>
    <hyperlink ref="E5" location="总表!B1:P5" display="总表!B1:P5"/>
    <hyperlink ref="E6" location="总表!B6:P6" display="总表!B6:P6"/>
    <hyperlink ref="E7" location="总表!B7:P8" display="总表!B7:P8"/>
    <hyperlink ref="E8" location="总表!B9:P9" display="总表!B9:P9"/>
    <hyperlink ref="E9" location="总表!B10:P12" display="总表!B10:P12"/>
    <hyperlink ref="E10" location="总表!B13:P14" display="总表!B13:P14"/>
    <hyperlink ref="E11" location="总表!B15:P17" display="总表!B15:P17"/>
    <hyperlink ref="E12" location="总表!B18:P19" display="总表!B18:P19"/>
    <hyperlink ref="E13" location="总表!B20:P21" display="总表!B20:P21"/>
    <hyperlink ref="E14" location="总表!B22:P23" display="总表!B22:P23"/>
    <hyperlink ref="E15" location="总表!B24:P27" display="总表!B24:P27"/>
    <hyperlink ref="E16" location="总表!B28:O28" display="总表!B28:O28"/>
    <hyperlink ref="E17" location="总表!B29:P30" display="总表!B29:P30"/>
  </hyperlink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E25" workbookViewId="0">
      <selection activeCell="O27" sqref="O27"/>
    </sheetView>
  </sheetViews>
  <sheetFormatPr defaultColWidth="9" defaultRowHeight="13.5"/>
  <cols>
    <col min="1" max="1" width="57.125" hidden="1" customWidth="1"/>
    <col min="2" max="2" width="4.75" customWidth="1"/>
    <col min="3" max="3" width="6.875" customWidth="1"/>
    <col min="4" max="4" width="14.375" style="2" customWidth="1"/>
    <col min="5" max="5" width="6" customWidth="1"/>
    <col min="6" max="6" width="8.125" customWidth="1"/>
    <col min="7" max="7" width="10.625" customWidth="1"/>
    <col min="8" max="8" width="31.75" style="3" customWidth="1"/>
    <col min="9" max="9" width="7.125" style="2" customWidth="1"/>
    <col min="10" max="10" width="8.625" style="2" customWidth="1"/>
    <col min="11" max="11" width="6.125" customWidth="1"/>
    <col min="12" max="12" width="38.375" customWidth="1"/>
    <col min="13" max="13" width="16.375" style="2" customWidth="1"/>
    <col min="14" max="14" width="17.25" customWidth="1"/>
    <col min="15" max="15" width="11.125" customWidth="1"/>
  </cols>
  <sheetData>
    <row r="1" spans="1:15" ht="24" customHeight="1">
      <c r="B1" s="34" t="s">
        <v>34</v>
      </c>
      <c r="C1" s="34"/>
    </row>
    <row r="2" spans="1:15" ht="40.5" customHeight="1">
      <c r="A2" s="4" t="s">
        <v>35</v>
      </c>
      <c r="B2" s="35" t="s">
        <v>36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5.5" customHeight="1">
      <c r="A3" s="4"/>
      <c r="B3" s="36" t="s">
        <v>37</v>
      </c>
      <c r="C3" s="36"/>
      <c r="D3" s="36"/>
      <c r="E3" s="36"/>
      <c r="F3" s="36"/>
      <c r="G3" s="36"/>
      <c r="H3" s="36"/>
      <c r="I3" s="36"/>
      <c r="J3" s="5"/>
      <c r="K3" s="5"/>
      <c r="L3" s="5"/>
      <c r="M3" s="36" t="s">
        <v>38</v>
      </c>
      <c r="N3" s="36"/>
      <c r="O3" s="16"/>
    </row>
    <row r="4" spans="1:15" ht="24" customHeight="1">
      <c r="A4" s="4" t="s">
        <v>35</v>
      </c>
      <c r="B4" s="28" t="s">
        <v>39</v>
      </c>
      <c r="C4" s="28" t="s">
        <v>40</v>
      </c>
      <c r="D4" s="28" t="s">
        <v>41</v>
      </c>
      <c r="E4" s="28" t="s">
        <v>42</v>
      </c>
      <c r="F4" s="28" t="s">
        <v>43</v>
      </c>
      <c r="G4" s="28" t="s">
        <v>44</v>
      </c>
      <c r="H4" s="37" t="s">
        <v>45</v>
      </c>
      <c r="I4" s="28" t="s">
        <v>46</v>
      </c>
      <c r="J4" s="28"/>
      <c r="K4" s="28"/>
      <c r="L4" s="28" t="s">
        <v>47</v>
      </c>
      <c r="M4" s="28"/>
      <c r="N4" s="28"/>
      <c r="O4" s="28" t="s">
        <v>48</v>
      </c>
    </row>
    <row r="5" spans="1:15" ht="57.95" customHeight="1">
      <c r="A5" s="4" t="s">
        <v>35</v>
      </c>
      <c r="B5" s="28"/>
      <c r="C5" s="28"/>
      <c r="D5" s="33"/>
      <c r="E5" s="33"/>
      <c r="F5" s="33"/>
      <c r="G5" s="33"/>
      <c r="H5" s="38"/>
      <c r="I5" s="6" t="s">
        <v>49</v>
      </c>
      <c r="J5" s="17" t="s">
        <v>50</v>
      </c>
      <c r="K5" s="6" t="s">
        <v>51</v>
      </c>
      <c r="L5" s="6" t="s">
        <v>52</v>
      </c>
      <c r="M5" s="18" t="s">
        <v>53</v>
      </c>
      <c r="N5" s="18" t="s">
        <v>54</v>
      </c>
      <c r="O5" s="33"/>
    </row>
    <row r="6" spans="1:15" ht="47.25" customHeight="1">
      <c r="A6" s="4" t="s">
        <v>35</v>
      </c>
      <c r="B6" s="7">
        <v>1</v>
      </c>
      <c r="C6" s="29" t="s">
        <v>55</v>
      </c>
      <c r="D6" s="8" t="s">
        <v>56</v>
      </c>
      <c r="E6" s="9" t="s">
        <v>57</v>
      </c>
      <c r="F6" s="9" t="s">
        <v>58</v>
      </c>
      <c r="G6" s="9" t="s">
        <v>59</v>
      </c>
      <c r="H6" s="10" t="s">
        <v>60</v>
      </c>
      <c r="I6" s="19">
        <f>SUM(J6:K6)</f>
        <v>15</v>
      </c>
      <c r="J6" s="19">
        <v>15</v>
      </c>
      <c r="K6" s="19"/>
      <c r="L6" s="9" t="s">
        <v>61</v>
      </c>
      <c r="M6" s="20" t="s">
        <v>62</v>
      </c>
      <c r="N6" s="9" t="s">
        <v>63</v>
      </c>
      <c r="O6" s="21"/>
    </row>
    <row r="7" spans="1:15" s="1" customFormat="1" ht="49.5" customHeight="1">
      <c r="A7" s="11" t="s">
        <v>35</v>
      </c>
      <c r="B7" s="7">
        <v>2</v>
      </c>
      <c r="C7" s="29"/>
      <c r="D7" s="10" t="s">
        <v>234</v>
      </c>
      <c r="E7" s="9" t="s">
        <v>57</v>
      </c>
      <c r="F7" s="9" t="s">
        <v>64</v>
      </c>
      <c r="G7" s="9" t="s">
        <v>65</v>
      </c>
      <c r="H7" s="10" t="s">
        <v>66</v>
      </c>
      <c r="I7" s="19">
        <f t="shared" ref="I7:I31" si="0">SUM(J7:K7)</f>
        <v>16</v>
      </c>
      <c r="J7" s="19"/>
      <c r="K7" s="19">
        <v>16</v>
      </c>
      <c r="L7" s="9" t="s">
        <v>67</v>
      </c>
      <c r="M7" s="20" t="s">
        <v>68</v>
      </c>
      <c r="N7" s="9" t="s">
        <v>63</v>
      </c>
      <c r="O7" s="22" t="s">
        <v>231</v>
      </c>
    </row>
    <row r="8" spans="1:15" ht="51.75" customHeight="1">
      <c r="A8" s="4" t="s">
        <v>70</v>
      </c>
      <c r="B8" s="7">
        <v>3</v>
      </c>
      <c r="C8" s="7" t="s">
        <v>71</v>
      </c>
      <c r="D8" s="10" t="s">
        <v>72</v>
      </c>
      <c r="E8" s="9" t="s">
        <v>73</v>
      </c>
      <c r="F8" s="9" t="s">
        <v>74</v>
      </c>
      <c r="G8" s="9" t="s">
        <v>74</v>
      </c>
      <c r="H8" s="10" t="s">
        <v>75</v>
      </c>
      <c r="I8" s="19">
        <f t="shared" si="0"/>
        <v>18</v>
      </c>
      <c r="J8" s="19">
        <v>18</v>
      </c>
      <c r="K8" s="19"/>
      <c r="L8" s="9" t="s">
        <v>76</v>
      </c>
      <c r="M8" s="20" t="s">
        <v>77</v>
      </c>
      <c r="N8" s="9" t="s">
        <v>63</v>
      </c>
      <c r="O8" s="22" t="s">
        <v>232</v>
      </c>
    </row>
    <row r="9" spans="1:15" ht="105" customHeight="1">
      <c r="A9" s="4" t="s">
        <v>78</v>
      </c>
      <c r="B9" s="7">
        <v>4</v>
      </c>
      <c r="C9" s="29" t="s">
        <v>79</v>
      </c>
      <c r="D9" s="10" t="s">
        <v>80</v>
      </c>
      <c r="E9" s="9" t="s">
        <v>81</v>
      </c>
      <c r="F9" s="9" t="s">
        <v>82</v>
      </c>
      <c r="G9" s="9" t="s">
        <v>83</v>
      </c>
      <c r="H9" s="10" t="s">
        <v>84</v>
      </c>
      <c r="I9" s="19">
        <f t="shared" si="0"/>
        <v>18</v>
      </c>
      <c r="J9" s="19">
        <v>18</v>
      </c>
      <c r="K9" s="19"/>
      <c r="L9" s="9" t="s">
        <v>85</v>
      </c>
      <c r="M9" s="20" t="s">
        <v>86</v>
      </c>
      <c r="N9" s="9" t="s">
        <v>63</v>
      </c>
      <c r="O9" s="22" t="s">
        <v>232</v>
      </c>
    </row>
    <row r="10" spans="1:15" ht="80.099999999999994" customHeight="1">
      <c r="A10" s="4"/>
      <c r="B10" s="7">
        <v>5</v>
      </c>
      <c r="C10" s="29"/>
      <c r="D10" s="10" t="s">
        <v>87</v>
      </c>
      <c r="E10" s="9" t="s">
        <v>81</v>
      </c>
      <c r="F10" s="9" t="s">
        <v>88</v>
      </c>
      <c r="G10" s="9" t="s">
        <v>89</v>
      </c>
      <c r="H10" s="10" t="s">
        <v>90</v>
      </c>
      <c r="I10" s="19">
        <f t="shared" si="0"/>
        <v>25</v>
      </c>
      <c r="J10" s="19">
        <v>25</v>
      </c>
      <c r="K10" s="19"/>
      <c r="L10" s="9" t="s">
        <v>91</v>
      </c>
      <c r="M10" s="20" t="s">
        <v>92</v>
      </c>
      <c r="N10" s="9" t="s">
        <v>63</v>
      </c>
      <c r="O10" s="22" t="s">
        <v>232</v>
      </c>
    </row>
    <row r="11" spans="1:15" ht="84.75" customHeight="1">
      <c r="A11" s="4"/>
      <c r="B11" s="7">
        <v>6</v>
      </c>
      <c r="C11" s="7" t="s">
        <v>93</v>
      </c>
      <c r="D11" s="10" t="s">
        <v>94</v>
      </c>
      <c r="E11" s="9" t="s">
        <v>57</v>
      </c>
      <c r="F11" s="9" t="s">
        <v>95</v>
      </c>
      <c r="G11" s="9" t="s">
        <v>96</v>
      </c>
      <c r="H11" s="12" t="s">
        <v>97</v>
      </c>
      <c r="I11" s="19">
        <f t="shared" si="0"/>
        <v>20</v>
      </c>
      <c r="J11" s="19">
        <v>20</v>
      </c>
      <c r="K11" s="19"/>
      <c r="L11" s="9" t="s">
        <v>98</v>
      </c>
      <c r="M11" s="20" t="s">
        <v>99</v>
      </c>
      <c r="N11" s="9" t="s">
        <v>63</v>
      </c>
      <c r="O11" s="22" t="s">
        <v>232</v>
      </c>
    </row>
    <row r="12" spans="1:15" ht="48">
      <c r="A12" s="4" t="s">
        <v>100</v>
      </c>
      <c r="B12" s="7">
        <v>7</v>
      </c>
      <c r="C12" s="7" t="s">
        <v>101</v>
      </c>
      <c r="D12" s="10" t="s">
        <v>102</v>
      </c>
      <c r="E12" s="9" t="s">
        <v>57</v>
      </c>
      <c r="F12" s="9" t="s">
        <v>103</v>
      </c>
      <c r="G12" s="9" t="s">
        <v>104</v>
      </c>
      <c r="H12" s="10" t="s">
        <v>105</v>
      </c>
      <c r="I12" s="19">
        <f t="shared" si="0"/>
        <v>10</v>
      </c>
      <c r="J12" s="19">
        <v>10</v>
      </c>
      <c r="K12" s="19"/>
      <c r="L12" s="9" t="s">
        <v>106</v>
      </c>
      <c r="M12" s="20" t="s">
        <v>107</v>
      </c>
      <c r="N12" s="9" t="s">
        <v>63</v>
      </c>
      <c r="O12" s="22" t="s">
        <v>232</v>
      </c>
    </row>
    <row r="13" spans="1:15" ht="104.25" customHeight="1">
      <c r="A13" s="4" t="s">
        <v>100</v>
      </c>
      <c r="B13" s="7">
        <v>8</v>
      </c>
      <c r="C13" s="30" t="s">
        <v>101</v>
      </c>
      <c r="D13" s="10" t="s">
        <v>108</v>
      </c>
      <c r="E13" s="9" t="s">
        <v>73</v>
      </c>
      <c r="F13" s="9" t="s">
        <v>109</v>
      </c>
      <c r="G13" s="9" t="s">
        <v>110</v>
      </c>
      <c r="H13" s="12" t="s">
        <v>111</v>
      </c>
      <c r="I13" s="19">
        <f t="shared" si="0"/>
        <v>20</v>
      </c>
      <c r="J13" s="19">
        <v>20</v>
      </c>
      <c r="K13" s="19"/>
      <c r="L13" s="9" t="s">
        <v>112</v>
      </c>
      <c r="M13" s="20" t="s">
        <v>113</v>
      </c>
      <c r="N13" s="9" t="s">
        <v>63</v>
      </c>
      <c r="O13" s="22" t="s">
        <v>232</v>
      </c>
    </row>
    <row r="14" spans="1:15" ht="60">
      <c r="A14" s="4" t="s">
        <v>100</v>
      </c>
      <c r="B14" s="7">
        <v>9</v>
      </c>
      <c r="C14" s="31"/>
      <c r="D14" s="10" t="s">
        <v>114</v>
      </c>
      <c r="E14" s="9" t="s">
        <v>73</v>
      </c>
      <c r="F14" s="9" t="s">
        <v>115</v>
      </c>
      <c r="G14" s="9" t="s">
        <v>116</v>
      </c>
      <c r="H14" s="10" t="s">
        <v>117</v>
      </c>
      <c r="I14" s="19">
        <f t="shared" si="0"/>
        <v>10</v>
      </c>
      <c r="J14" s="19">
        <v>10</v>
      </c>
      <c r="K14" s="19"/>
      <c r="L14" s="9" t="s">
        <v>118</v>
      </c>
      <c r="M14" s="20" t="s">
        <v>119</v>
      </c>
      <c r="N14" s="9" t="s">
        <v>63</v>
      </c>
      <c r="O14" s="22"/>
    </row>
    <row r="15" spans="1:15" ht="78" customHeight="1">
      <c r="A15" s="4" t="s">
        <v>120</v>
      </c>
      <c r="B15" s="7">
        <v>10</v>
      </c>
      <c r="C15" s="32" t="s">
        <v>121</v>
      </c>
      <c r="D15" s="10" t="s">
        <v>122</v>
      </c>
      <c r="E15" s="9" t="s">
        <v>57</v>
      </c>
      <c r="F15" s="9" t="s">
        <v>123</v>
      </c>
      <c r="G15" s="9" t="s">
        <v>124</v>
      </c>
      <c r="H15" s="10" t="s">
        <v>125</v>
      </c>
      <c r="I15" s="19">
        <f t="shared" si="0"/>
        <v>20</v>
      </c>
      <c r="J15" s="19"/>
      <c r="K15" s="19">
        <v>20</v>
      </c>
      <c r="L15" s="9" t="s">
        <v>126</v>
      </c>
      <c r="M15" s="20" t="s">
        <v>127</v>
      </c>
      <c r="N15" s="9" t="s">
        <v>63</v>
      </c>
      <c r="O15" s="22" t="s">
        <v>69</v>
      </c>
    </row>
    <row r="16" spans="1:15" s="1" customFormat="1" ht="77.099999999999994" customHeight="1">
      <c r="A16" s="11"/>
      <c r="B16" s="7">
        <v>11</v>
      </c>
      <c r="C16" s="32"/>
      <c r="D16" s="10" t="s">
        <v>128</v>
      </c>
      <c r="E16" s="9" t="s">
        <v>57</v>
      </c>
      <c r="F16" s="9" t="s">
        <v>129</v>
      </c>
      <c r="G16" s="9" t="s">
        <v>130</v>
      </c>
      <c r="H16" s="10" t="s">
        <v>131</v>
      </c>
      <c r="I16" s="19">
        <f t="shared" si="0"/>
        <v>20</v>
      </c>
      <c r="J16" s="19"/>
      <c r="K16" s="19">
        <v>20</v>
      </c>
      <c r="L16" s="9" t="s">
        <v>132</v>
      </c>
      <c r="M16" s="20" t="s">
        <v>113</v>
      </c>
      <c r="N16" s="9" t="s">
        <v>63</v>
      </c>
      <c r="O16" s="22" t="s">
        <v>69</v>
      </c>
    </row>
    <row r="17" spans="1:15" ht="60.75" customHeight="1">
      <c r="A17" s="4" t="s">
        <v>120</v>
      </c>
      <c r="B17" s="7">
        <v>12</v>
      </c>
      <c r="C17" s="32"/>
      <c r="D17" s="10" t="s">
        <v>133</v>
      </c>
      <c r="E17" s="9" t="s">
        <v>57</v>
      </c>
      <c r="F17" s="9" t="s">
        <v>134</v>
      </c>
      <c r="G17" s="9" t="s">
        <v>135</v>
      </c>
      <c r="H17" s="10" t="s">
        <v>136</v>
      </c>
      <c r="I17" s="19">
        <f t="shared" si="0"/>
        <v>12</v>
      </c>
      <c r="J17" s="19">
        <v>12</v>
      </c>
      <c r="K17" s="19"/>
      <c r="L17" s="9" t="s">
        <v>137</v>
      </c>
      <c r="M17" s="20" t="s">
        <v>138</v>
      </c>
      <c r="N17" s="9" t="s">
        <v>63</v>
      </c>
      <c r="O17" s="22" t="s">
        <v>232</v>
      </c>
    </row>
    <row r="18" spans="1:15" ht="51" customHeight="1">
      <c r="A18" s="4" t="s">
        <v>139</v>
      </c>
      <c r="B18" s="7">
        <v>13</v>
      </c>
      <c r="C18" s="32" t="s">
        <v>140</v>
      </c>
      <c r="D18" s="10" t="s">
        <v>141</v>
      </c>
      <c r="E18" s="9" t="s">
        <v>57</v>
      </c>
      <c r="F18" s="9" t="s">
        <v>142</v>
      </c>
      <c r="G18" s="9" t="s">
        <v>143</v>
      </c>
      <c r="H18" s="10" t="s">
        <v>144</v>
      </c>
      <c r="I18" s="19">
        <f t="shared" si="0"/>
        <v>14</v>
      </c>
      <c r="J18" s="19">
        <v>14</v>
      </c>
      <c r="K18" s="19"/>
      <c r="L18" s="9" t="s">
        <v>145</v>
      </c>
      <c r="M18" s="20" t="s">
        <v>146</v>
      </c>
      <c r="N18" s="9" t="s">
        <v>63</v>
      </c>
      <c r="O18" s="22" t="s">
        <v>232</v>
      </c>
    </row>
    <row r="19" spans="1:15" ht="51.75" customHeight="1">
      <c r="A19" s="4" t="s">
        <v>139</v>
      </c>
      <c r="B19" s="7">
        <v>14</v>
      </c>
      <c r="C19" s="32"/>
      <c r="D19" s="10" t="s">
        <v>147</v>
      </c>
      <c r="E19" s="9" t="s">
        <v>57</v>
      </c>
      <c r="F19" s="9" t="s">
        <v>148</v>
      </c>
      <c r="G19" s="9" t="s">
        <v>149</v>
      </c>
      <c r="H19" s="10" t="s">
        <v>150</v>
      </c>
      <c r="I19" s="19">
        <f t="shared" si="0"/>
        <v>18</v>
      </c>
      <c r="J19" s="19">
        <v>18</v>
      </c>
      <c r="K19" s="19"/>
      <c r="L19" s="9" t="s">
        <v>151</v>
      </c>
      <c r="M19" s="20" t="s">
        <v>152</v>
      </c>
      <c r="N19" s="9" t="s">
        <v>63</v>
      </c>
      <c r="O19" s="22"/>
    </row>
    <row r="20" spans="1:15" ht="36">
      <c r="A20" s="4" t="s">
        <v>139</v>
      </c>
      <c r="B20" s="7">
        <v>15</v>
      </c>
      <c r="C20" s="32"/>
      <c r="D20" s="10" t="s">
        <v>153</v>
      </c>
      <c r="E20" s="9" t="s">
        <v>57</v>
      </c>
      <c r="F20" s="9" t="s">
        <v>154</v>
      </c>
      <c r="G20" s="9" t="s">
        <v>155</v>
      </c>
      <c r="H20" s="10" t="s">
        <v>156</v>
      </c>
      <c r="I20" s="19">
        <f t="shared" si="0"/>
        <v>14</v>
      </c>
      <c r="J20" s="19">
        <v>14</v>
      </c>
      <c r="K20" s="19"/>
      <c r="L20" s="9" t="s">
        <v>157</v>
      </c>
      <c r="M20" s="20" t="s">
        <v>158</v>
      </c>
      <c r="N20" s="9" t="s">
        <v>63</v>
      </c>
      <c r="O20" s="9" t="s">
        <v>233</v>
      </c>
    </row>
    <row r="21" spans="1:15" ht="51" customHeight="1">
      <c r="A21" s="4" t="s">
        <v>159</v>
      </c>
      <c r="B21" s="7">
        <v>16</v>
      </c>
      <c r="C21" s="7" t="s">
        <v>160</v>
      </c>
      <c r="D21" s="10" t="s">
        <v>161</v>
      </c>
      <c r="E21" s="9" t="s">
        <v>162</v>
      </c>
      <c r="F21" s="9" t="s">
        <v>163</v>
      </c>
      <c r="G21" s="9" t="s">
        <v>164</v>
      </c>
      <c r="H21" s="10" t="s">
        <v>165</v>
      </c>
      <c r="I21" s="8">
        <f t="shared" si="0"/>
        <v>15</v>
      </c>
      <c r="J21" s="8">
        <v>15</v>
      </c>
      <c r="K21" s="9"/>
      <c r="L21" s="9" t="s">
        <v>166</v>
      </c>
      <c r="M21" s="10" t="s">
        <v>167</v>
      </c>
      <c r="N21" s="9" t="s">
        <v>63</v>
      </c>
      <c r="O21" s="9" t="s">
        <v>232</v>
      </c>
    </row>
    <row r="22" spans="1:15" ht="36">
      <c r="A22" s="4" t="s">
        <v>168</v>
      </c>
      <c r="B22" s="7">
        <v>17</v>
      </c>
      <c r="C22" s="7" t="s">
        <v>169</v>
      </c>
      <c r="D22" s="10" t="s">
        <v>170</v>
      </c>
      <c r="E22" s="9" t="s">
        <v>57</v>
      </c>
      <c r="F22" s="9" t="s">
        <v>171</v>
      </c>
      <c r="G22" s="9" t="s">
        <v>172</v>
      </c>
      <c r="H22" s="10" t="s">
        <v>173</v>
      </c>
      <c r="I22" s="8">
        <f t="shared" si="0"/>
        <v>13</v>
      </c>
      <c r="J22" s="8">
        <v>13</v>
      </c>
      <c r="K22" s="9"/>
      <c r="L22" s="9" t="s">
        <v>174</v>
      </c>
      <c r="M22" s="10" t="s">
        <v>175</v>
      </c>
      <c r="N22" s="9" t="s">
        <v>63</v>
      </c>
      <c r="O22" s="22"/>
    </row>
    <row r="23" spans="1:15" ht="69.75" customHeight="1">
      <c r="A23" s="4" t="s">
        <v>176</v>
      </c>
      <c r="B23" s="7">
        <v>18</v>
      </c>
      <c r="C23" s="29" t="s">
        <v>177</v>
      </c>
      <c r="D23" s="10" t="s">
        <v>178</v>
      </c>
      <c r="E23" s="9" t="s">
        <v>81</v>
      </c>
      <c r="F23" s="9" t="s">
        <v>179</v>
      </c>
      <c r="G23" s="9" t="s">
        <v>180</v>
      </c>
      <c r="H23" s="10" t="s">
        <v>181</v>
      </c>
      <c r="I23" s="8">
        <f t="shared" si="0"/>
        <v>12</v>
      </c>
      <c r="J23" s="8">
        <v>12</v>
      </c>
      <c r="K23" s="9"/>
      <c r="L23" s="9" t="s">
        <v>182</v>
      </c>
      <c r="M23" s="10" t="s">
        <v>183</v>
      </c>
      <c r="N23" s="9" t="s">
        <v>63</v>
      </c>
      <c r="O23" s="22"/>
    </row>
    <row r="24" spans="1:15" ht="60">
      <c r="A24" s="4" t="s">
        <v>176</v>
      </c>
      <c r="B24" s="7">
        <v>19</v>
      </c>
      <c r="C24" s="29"/>
      <c r="D24" s="10" t="s">
        <v>184</v>
      </c>
      <c r="E24" s="9" t="s">
        <v>162</v>
      </c>
      <c r="F24" s="9" t="s">
        <v>185</v>
      </c>
      <c r="G24" s="9" t="s">
        <v>186</v>
      </c>
      <c r="H24" s="10" t="s">
        <v>187</v>
      </c>
      <c r="I24" s="8">
        <f t="shared" si="0"/>
        <v>10</v>
      </c>
      <c r="J24" s="8">
        <v>10</v>
      </c>
      <c r="K24" s="9"/>
      <c r="L24" s="9" t="s">
        <v>188</v>
      </c>
      <c r="M24" s="10" t="s">
        <v>189</v>
      </c>
      <c r="N24" s="9" t="s">
        <v>63</v>
      </c>
      <c r="O24" s="22" t="s">
        <v>233</v>
      </c>
    </row>
    <row r="25" spans="1:15" ht="59.25" customHeight="1">
      <c r="A25" s="4" t="s">
        <v>190</v>
      </c>
      <c r="B25" s="7">
        <v>20</v>
      </c>
      <c r="C25" s="29" t="s">
        <v>191</v>
      </c>
      <c r="D25" s="10" t="s">
        <v>192</v>
      </c>
      <c r="E25" s="9" t="s">
        <v>57</v>
      </c>
      <c r="F25" s="9" t="s">
        <v>193</v>
      </c>
      <c r="G25" s="9" t="s">
        <v>194</v>
      </c>
      <c r="H25" s="10" t="s">
        <v>195</v>
      </c>
      <c r="I25" s="8">
        <f t="shared" si="0"/>
        <v>27</v>
      </c>
      <c r="J25" s="8">
        <v>27</v>
      </c>
      <c r="K25" s="9"/>
      <c r="L25" s="9" t="s">
        <v>196</v>
      </c>
      <c r="M25" s="10" t="s">
        <v>197</v>
      </c>
      <c r="N25" s="9" t="s">
        <v>63</v>
      </c>
      <c r="O25" s="23"/>
    </row>
    <row r="26" spans="1:15" ht="60">
      <c r="A26" s="4" t="s">
        <v>190</v>
      </c>
      <c r="B26" s="7">
        <v>21</v>
      </c>
      <c r="C26" s="29"/>
      <c r="D26" s="10" t="s">
        <v>198</v>
      </c>
      <c r="E26" s="9" t="s">
        <v>81</v>
      </c>
      <c r="F26" s="9" t="s">
        <v>199</v>
      </c>
      <c r="G26" s="9" t="s">
        <v>200</v>
      </c>
      <c r="H26" s="10" t="s">
        <v>201</v>
      </c>
      <c r="I26" s="8">
        <f t="shared" si="0"/>
        <v>10</v>
      </c>
      <c r="J26" s="8">
        <v>10</v>
      </c>
      <c r="K26" s="9"/>
      <c r="L26" s="9" t="s">
        <v>202</v>
      </c>
      <c r="M26" s="10" t="s">
        <v>203</v>
      </c>
      <c r="N26" s="9" t="s">
        <v>63</v>
      </c>
      <c r="O26" s="23"/>
    </row>
    <row r="27" spans="1:15" s="1" customFormat="1" ht="60" customHeight="1">
      <c r="A27" s="11" t="s">
        <v>190</v>
      </c>
      <c r="B27" s="7">
        <v>22</v>
      </c>
      <c r="C27" s="29"/>
      <c r="D27" s="10" t="s">
        <v>204</v>
      </c>
      <c r="E27" s="9" t="s">
        <v>57</v>
      </c>
      <c r="F27" s="9" t="s">
        <v>205</v>
      </c>
      <c r="G27" s="9" t="s">
        <v>206</v>
      </c>
      <c r="H27" s="10" t="s">
        <v>207</v>
      </c>
      <c r="I27" s="8">
        <f t="shared" si="0"/>
        <v>19</v>
      </c>
      <c r="J27" s="8">
        <v>19</v>
      </c>
      <c r="K27" s="9"/>
      <c r="L27" s="9" t="s">
        <v>208</v>
      </c>
      <c r="M27" s="10" t="s">
        <v>209</v>
      </c>
      <c r="N27" s="9" t="s">
        <v>63</v>
      </c>
      <c r="O27" s="22" t="s">
        <v>232</v>
      </c>
    </row>
    <row r="28" spans="1:15" ht="81.95" customHeight="1">
      <c r="A28" s="4"/>
      <c r="B28" s="7">
        <v>23</v>
      </c>
      <c r="C28" s="7" t="s">
        <v>210</v>
      </c>
      <c r="D28" s="10" t="s">
        <v>211</v>
      </c>
      <c r="E28" s="9" t="s">
        <v>57</v>
      </c>
      <c r="F28" s="9" t="s">
        <v>212</v>
      </c>
      <c r="G28" s="9" t="s">
        <v>213</v>
      </c>
      <c r="H28" s="10" t="s">
        <v>214</v>
      </c>
      <c r="I28" s="8">
        <f t="shared" si="0"/>
        <v>20</v>
      </c>
      <c r="J28" s="8">
        <v>20</v>
      </c>
      <c r="K28" s="9"/>
      <c r="L28" s="9" t="s">
        <v>215</v>
      </c>
      <c r="M28" s="10" t="s">
        <v>216</v>
      </c>
      <c r="N28" s="9" t="s">
        <v>63</v>
      </c>
      <c r="O28" s="22" t="s">
        <v>232</v>
      </c>
    </row>
    <row r="29" spans="1:15" s="1" customFormat="1" ht="87" customHeight="1">
      <c r="A29" s="11"/>
      <c r="B29" s="7">
        <v>24</v>
      </c>
      <c r="C29" s="7" t="s">
        <v>210</v>
      </c>
      <c r="D29" s="10" t="s">
        <v>217</v>
      </c>
      <c r="E29" s="9" t="s">
        <v>162</v>
      </c>
      <c r="F29" s="9" t="s">
        <v>218</v>
      </c>
      <c r="G29" s="9" t="s">
        <v>219</v>
      </c>
      <c r="H29" s="10" t="s">
        <v>220</v>
      </c>
      <c r="I29" s="8">
        <f t="shared" si="0"/>
        <v>15</v>
      </c>
      <c r="J29" s="8">
        <v>15</v>
      </c>
      <c r="K29" s="9"/>
      <c r="L29" s="9" t="s">
        <v>221</v>
      </c>
      <c r="M29" s="10" t="s">
        <v>222</v>
      </c>
      <c r="N29" s="9" t="s">
        <v>63</v>
      </c>
      <c r="O29" s="22" t="s">
        <v>232</v>
      </c>
    </row>
    <row r="30" spans="1:15" ht="62.25" customHeight="1">
      <c r="A30" s="4" t="s">
        <v>223</v>
      </c>
      <c r="B30" s="7">
        <v>25</v>
      </c>
      <c r="C30" s="7" t="s">
        <v>224</v>
      </c>
      <c r="D30" s="10" t="s">
        <v>225</v>
      </c>
      <c r="E30" s="9" t="s">
        <v>57</v>
      </c>
      <c r="F30" s="9" t="s">
        <v>226</v>
      </c>
      <c r="G30" s="9" t="s">
        <v>227</v>
      </c>
      <c r="H30" s="10" t="s">
        <v>228</v>
      </c>
      <c r="I30" s="8">
        <f t="shared" si="0"/>
        <v>15</v>
      </c>
      <c r="J30" s="8">
        <v>15</v>
      </c>
      <c r="K30" s="9"/>
      <c r="L30" s="9" t="s">
        <v>229</v>
      </c>
      <c r="M30" s="10" t="s">
        <v>230</v>
      </c>
      <c r="N30" s="9" t="s">
        <v>63</v>
      </c>
      <c r="O30" s="24"/>
    </row>
    <row r="31" spans="1:15" ht="21.95" customHeight="1">
      <c r="B31" s="27" t="s">
        <v>49</v>
      </c>
      <c r="C31" s="27"/>
      <c r="D31" s="27"/>
      <c r="E31" s="27"/>
      <c r="F31" s="14"/>
      <c r="G31" s="14"/>
      <c r="H31" s="15"/>
      <c r="I31" s="19">
        <f t="shared" si="0"/>
        <v>406</v>
      </c>
      <c r="J31" s="13">
        <f>SUM(J6:J30)</f>
        <v>350</v>
      </c>
      <c r="K31" s="13">
        <f>SUM(K6:K30)</f>
        <v>56</v>
      </c>
      <c r="L31" s="14"/>
      <c r="M31" s="13"/>
      <c r="N31" s="14"/>
      <c r="O31" s="14"/>
    </row>
  </sheetData>
  <autoFilter ref="A5:O31">
    <extLst/>
  </autoFilter>
  <mergeCells count="22">
    <mergeCell ref="B1:C1"/>
    <mergeCell ref="B2:O2"/>
    <mergeCell ref="B3:I3"/>
    <mergeCell ref="M3:N3"/>
    <mergeCell ref="I4:K4"/>
    <mergeCell ref="L4:N4"/>
    <mergeCell ref="F4:F5"/>
    <mergeCell ref="G4:G5"/>
    <mergeCell ref="H4:H5"/>
    <mergeCell ref="O4:O5"/>
    <mergeCell ref="B31:E31"/>
    <mergeCell ref="B4:B5"/>
    <mergeCell ref="C4:C5"/>
    <mergeCell ref="C6:C7"/>
    <mergeCell ref="C9:C10"/>
    <mergeCell ref="C13:C14"/>
    <mergeCell ref="C15:C17"/>
    <mergeCell ref="C18:C20"/>
    <mergeCell ref="C23:C24"/>
    <mergeCell ref="C25:C27"/>
    <mergeCell ref="D4:D5"/>
    <mergeCell ref="E4:E5"/>
  </mergeCells>
  <phoneticPr fontId="32" type="noConversion"/>
  <pageMargins left="0.27500000000000002" right="0.23611111111111099" top="0.59027777777777801" bottom="0.70833333333333304" header="0.5" footer="0.5"/>
  <pageSetup paperSize="9" scale="77" fitToHeight="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报告</vt:lpstr>
      <vt:lpstr>总表 (0516)</vt:lpstr>
      <vt:lpstr>'总表 (0516)'!Print_Titles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2024-06-17T00:52:00Z</cp:lastPrinted>
  <dcterms:created xsi:type="dcterms:W3CDTF">2024-04-11T03:18:00Z</dcterms:created>
  <dcterms:modified xsi:type="dcterms:W3CDTF">2024-06-17T01:35:27Z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0CC80480F232446691AB4CC0B9A2BA41_11</vt:lpwstr>
  </property>
  <property fmtid="{D5CDD505-2E9C-101B-9397-08002B2CF9AE}" pid="3" name="KSOProductBuildVer">
    <vt:lpwstr>2052-11.1.0.10314</vt:lpwstr>
  </property>
</Properties>
</file>