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60"/>
  </bookViews>
  <sheets>
    <sheet name="20241105" sheetId="1" r:id="rId1"/>
  </sheets>
  <definedNames>
    <definedName name="_xlnm.Print_Titles" localSheetId="0">'20241105'!$1:$4</definedName>
  </definedNames>
  <calcPr calcId="144525"/>
</workbook>
</file>

<file path=xl/calcChain.xml><?xml version="1.0" encoding="utf-8"?>
<calcChain xmlns="http://schemas.openxmlformats.org/spreadsheetml/2006/main">
  <c r="I19" i="1"/>
  <c r="H19"/>
  <c r="H18"/>
  <c r="H17"/>
  <c r="H16"/>
  <c r="H15"/>
  <c r="H14"/>
  <c r="H13"/>
  <c r="H12"/>
  <c r="H11"/>
  <c r="H10"/>
  <c r="H9"/>
  <c r="H8"/>
  <c r="H7"/>
  <c r="H5"/>
</calcChain>
</file>

<file path=xl/sharedStrings.xml><?xml version="1.0" encoding="utf-8"?>
<sst xmlns="http://schemas.openxmlformats.org/spreadsheetml/2006/main" count="156" uniqueCount="122">
  <si>
    <t>2024年农村公益事业财政奖补项目安排计划表（第三批）</t>
  </si>
  <si>
    <t xml:space="preserve">单位名称（盖章）： 黄山区财政局                                                                             </t>
  </si>
  <si>
    <t>单位：万元</t>
  </si>
  <si>
    <t>序号</t>
  </si>
  <si>
    <t>乡镇</t>
  </si>
  <si>
    <t>项目名称</t>
  </si>
  <si>
    <t>建设性质</t>
  </si>
  <si>
    <t>行政村</t>
  </si>
  <si>
    <t>实施
地点</t>
  </si>
  <si>
    <t>建设内容</t>
  </si>
  <si>
    <t>资金规模及来源</t>
  </si>
  <si>
    <t>绩效目标</t>
  </si>
  <si>
    <t>备注</t>
  </si>
  <si>
    <t>合计</t>
  </si>
  <si>
    <t>农村公益事业
财政奖补资金</t>
  </si>
  <si>
    <t>其他财政资金</t>
  </si>
  <si>
    <t>产出指标</t>
  </si>
  <si>
    <t>效益指标</t>
  </si>
  <si>
    <t>满意度指标</t>
  </si>
  <si>
    <t>甘棠镇</t>
  </si>
  <si>
    <t>庄里村中心村及兴村幽兰组排污改造提升工程</t>
  </si>
  <si>
    <t>修复</t>
  </si>
  <si>
    <r>
      <rPr>
        <sz val="10"/>
        <color theme="1"/>
        <rFont val="宋体"/>
        <charset val="134"/>
      </rPr>
      <t xml:space="preserve">庄里村 </t>
    </r>
    <r>
      <rPr>
        <sz val="10"/>
        <color theme="1"/>
        <rFont val="宋体"/>
        <charset val="134"/>
      </rPr>
      <t xml:space="preserve">  </t>
    </r>
    <r>
      <rPr>
        <sz val="10"/>
        <color theme="1"/>
        <rFont val="宋体"/>
        <charset val="134"/>
      </rPr>
      <t>兴村村</t>
    </r>
  </si>
  <si>
    <t>庄里村中心村、兴村村幽兰组</t>
  </si>
  <si>
    <t>1.修复幽兰组排污设施，敷设DN300HDPE波纹管350米、D110UPVC管200米、DN100镀锌钢管100米、DN450成品检查井12座、一体化玻璃钢化粪池（非承压）10座、格栅井1座；
2.修复庄里村中心村两个污水处理终端。包括新建厌氧池、人工湿地、排放井各1座，修复完善围栏等附注设施。</t>
  </si>
  <si>
    <t xml:space="preserve">1.敷设DN300HDPE波纹管长≥350米；D110UPVC支管长≥200米；DN100镀锌钢管长≥100米；
2.修复DN450成品检查井12座、一体化玻璃钢化粪池（非承压）=10座；
3.新建格栅井、厌氧池、人工湿地、排放井各1座；
4.新建塑木围栏≥111米；
5.清理人工湿地填料≥40立方米；
6.铺设φ200PVC管≥13米；
7.项目验收结果=合格；
8.完工及时率≥90%。
</t>
  </si>
  <si>
    <t>受益人口≥2300人</t>
  </si>
  <si>
    <r>
      <rPr>
        <sz val="10"/>
        <color theme="1"/>
        <rFont val="宋体"/>
        <charset val="134"/>
      </rPr>
      <t>受益对象满意度≥90</t>
    </r>
    <r>
      <rPr>
        <sz val="10"/>
        <color theme="1"/>
        <rFont val="宋体"/>
        <charset val="134"/>
      </rPr>
      <t>%</t>
    </r>
  </si>
  <si>
    <t>地方债资金</t>
  </si>
  <si>
    <t>耿城镇</t>
  </si>
  <si>
    <t>城澜村主河道叶家段河生态磅工程</t>
  </si>
  <si>
    <t>新建</t>
  </si>
  <si>
    <t>城澜村</t>
  </si>
  <si>
    <t>叶家组</t>
  </si>
  <si>
    <t>1.新建河堤挡土墙132米，均高2.5米；
2.加高挡土墙145米，高0.6米。</t>
  </si>
  <si>
    <t>1.护岸挡土墙长度≥132米，均高≥2.5米，宽≥0.5米；
2.加高挡土墙≥145米，高≥0.6米，宽≥0.5米；
3.验收结果合格；
4.完工及时率≥90％。</t>
  </si>
  <si>
    <t>受益人口≥407人</t>
  </si>
  <si>
    <t>受益对象满意度≥90%</t>
  </si>
  <si>
    <t>以工代赈借鉴模式、地方债资金</t>
  </si>
  <si>
    <t>焦村镇</t>
  </si>
  <si>
    <t>山河村村庄亮化工程</t>
  </si>
  <si>
    <t>山河村</t>
  </si>
  <si>
    <t>油竹组、龙青组、黄回组</t>
  </si>
  <si>
    <t>1.山河村龙青组、油竹组、黄回组安装太阳能路灯100盏、柱高6米；
2.原破损路灯线路拆除2000米，路面修复200米。</t>
  </si>
  <si>
    <t>1.购置并安装路灯100盏；
2.原路灯线路拆除归整2000米及部分路面修复200米；
3.项目验收结果=合格；
4.完工及时率≥90%</t>
  </si>
  <si>
    <t>受益人口≥500人</t>
  </si>
  <si>
    <r>
      <rPr>
        <sz val="10"/>
        <color theme="1"/>
        <rFont val="宋体"/>
        <charset val="134"/>
      </rPr>
      <t>受益对象满意度≥90%</t>
    </r>
  </si>
  <si>
    <t>陈村村丰项水产养殖引水坝修复项目</t>
  </si>
  <si>
    <t>重建</t>
  </si>
  <si>
    <t>陈村村</t>
  </si>
  <si>
    <t>大路组</t>
  </si>
  <si>
    <t xml:space="preserve">
1.修复拦水坝一座，坝体及坝面钢筋混凝土加固40米，坝面厚25公分；
2.新建坝体下方两侧钢筋混凝土护坡各10米；
3.修复消力池长40米，宽10米。</t>
  </si>
  <si>
    <t>1.坝体钢筋混凝土浇筑加固坝面长≥40米、宽≥6米、高≥3米；
2.坝3体两侧新建钢筋混凝土护坡长各≥10米，平均高≥1.5米，宽≥1米；
3.消力池长≥40米，宽≥10米，厚0.6米，其中砂砾垫层厚0.3米，钢筋混凝土面层厚0.3米；
4.项目验收结果=合格；
5.完工及时率≥90%。</t>
  </si>
  <si>
    <t>受益人口≥450人</t>
  </si>
  <si>
    <t>龙门乡</t>
  </si>
  <si>
    <t>麻川村茶园道路修复及立新码头修复工程</t>
  </si>
  <si>
    <t>麻川村</t>
  </si>
  <si>
    <t>立新组、新建组</t>
  </si>
  <si>
    <t xml:space="preserve">1.修复立新组、新建组生产生活道路1500米，硬化道路12米，均宽4.5米，厚0.15米；
2.修建3.5米长、2米宽盖板涵1座、修建涵洞1处、新建混凝土挡土墙39米，均高1.1米。
</t>
  </si>
  <si>
    <t>1.修复平整生产生活道路≥1500米、均宽≥1.5米；
2.硬化路面长≥12米、均宽≥4.5米、厚≥0.15米；
3.新建盖板桥长≥3.5米，宽≥2米；混凝土挡墙长≥39米，均高≥1.1米；
4.项目验收结果=合格；
5.完工及时率≥90%。</t>
  </si>
  <si>
    <t>受益人口≥387人</t>
  </si>
  <si>
    <t>以工代赈借鉴模式</t>
  </si>
  <si>
    <t>龙门村东坑组河边道路改造提升工程</t>
  </si>
  <si>
    <t>龙门村</t>
  </si>
  <si>
    <t>东坑组</t>
  </si>
  <si>
    <t xml:space="preserve">1.碎石硬化道路长180米，均宽6米，厚0.15米；
2.新建仿木栏杆180米；
3.新建台阶步道20米。
</t>
  </si>
  <si>
    <r>
      <rPr>
        <sz val="10"/>
        <color theme="1"/>
        <rFont val="宋体"/>
        <charset val="134"/>
      </rPr>
      <t>1.碎石硬化道路长≥180米、均宽≥6米、厚≥0.15米；
2.新建仿木栏杆180米；
3.新建下河台阶20米；
4.项目验收结果=合格；
5.完工及时率≥90%。</t>
    </r>
  </si>
  <si>
    <t>受益人口≥200人</t>
  </si>
  <si>
    <t>龙门村龙门河清淤疏浚工程</t>
  </si>
  <si>
    <t>修建</t>
  </si>
  <si>
    <t>小龙坑组、俞家组、河西组、凤凰山组</t>
  </si>
  <si>
    <t>1.河道清淤长160米，均宽35米；                          2.新建过滤池2处。</t>
  </si>
  <si>
    <t xml:space="preserve">1.河道清淤疏浚长≥160米，9700立方米；
2.新建过滤池≥30立方米；
3.项目验收结果=合格；
4.完工及时率≥90％。                      </t>
  </si>
  <si>
    <t>受益人口≥240人</t>
  </si>
  <si>
    <t>三口镇</t>
  </si>
  <si>
    <t>汪家桥村庄道路硬化工程</t>
  </si>
  <si>
    <t>汪家桥村</t>
  </si>
  <si>
    <t>小稻仓组、风景组</t>
  </si>
  <si>
    <t>硬化道路长570米，均宽2.5米，厚0.15米。</t>
  </si>
  <si>
    <t>1.硬化道路长≥570米、均宽2.5米、厚0.15米；
2.项目验收结果=合格；
3.完工及时率≥90%。</t>
  </si>
  <si>
    <t>受益人口≥626人</t>
  </si>
  <si>
    <t>太平湖镇</t>
  </si>
  <si>
    <t>南安村桃和油路段亮化工程</t>
  </si>
  <si>
    <t>南安村</t>
  </si>
  <si>
    <t>光明组、向阳组、新屋组、舒家组、
立新组</t>
  </si>
  <si>
    <t>1.采购安装太阳能路灯45盏，柱高6米；
2.维护安装太阳能储控一体锂电池20块、太阳能光伏板22块。</t>
  </si>
  <si>
    <t>1、安装太阳能锂电池≥20块、太阳能光伏板≥22块；                                  2、采购安装太阳能路灯≥45盏；
3、完工验收结果=合格；
4、项目完工及时率≥90%。</t>
  </si>
  <si>
    <t>受益人口≥2167人</t>
  </si>
  <si>
    <t>谭家桥镇</t>
  </si>
  <si>
    <t>新洪村河坑组村庄道路拓宽硬化工程</t>
  </si>
  <si>
    <t>新洪</t>
  </si>
  <si>
    <t>河坑组</t>
  </si>
  <si>
    <t>1.硬化道路280米、均宽2.5米、厚0.15米；
2.敷设D60排水涵管600米，检查井2座。</t>
  </si>
  <si>
    <r>
      <rPr>
        <sz val="10"/>
        <color theme="1"/>
        <rFont val="宋体"/>
        <charset val="134"/>
      </rPr>
      <t>1.</t>
    </r>
    <r>
      <rPr>
        <sz val="10"/>
        <rFont val="宋体"/>
        <charset val="134"/>
      </rPr>
      <t>硬化道路长≥280米 、均宽≥2.5米、厚≥0.15米；
2.铺设D60涵管≥600米，检查井2座；
3.项目验收结果=合格；
4.完工及时率≥90%。</t>
    </r>
  </si>
  <si>
    <t>受益人口≥143人</t>
  </si>
  <si>
    <t>汤口镇</t>
  </si>
  <si>
    <t>冈村村大坞水毁道路修复工程</t>
  </si>
  <si>
    <t>冈村村</t>
  </si>
  <si>
    <t>阮溪山</t>
  </si>
  <si>
    <t>1.修复道路挡土墙300立方米；
2.修复路面30平米，修复饮水主管网50米、安装防护栏50米。</t>
  </si>
  <si>
    <t>1.修复挡墙≥300立方米、路面≥30平方米；
2.安装防护栏≥50米；
3.修复PE主管网≥50米；    
4.项目验收结果=合格；
5.完工及时率≥90%。</t>
  </si>
  <si>
    <t>受益人口≥546人</t>
  </si>
  <si>
    <t>乌石镇</t>
  </si>
  <si>
    <t>桃源村新街排水工程</t>
  </si>
  <si>
    <t>桃源村</t>
  </si>
  <si>
    <t>新街</t>
  </si>
  <si>
    <t>1.安装D800钢筋混凝土涵管145米；
2.新建雨水检查井4座。</t>
  </si>
  <si>
    <t>1.新建并安装钢筋混凝土内径0.8米承插口管≧145米；
2.新建雨水检查井4座；
3.项目验收结果=合格；
4.完工及时率≥90%。</t>
  </si>
  <si>
    <t>受益人口≥460人</t>
  </si>
  <si>
    <t>仙源镇</t>
  </si>
  <si>
    <t>越山村七组水毁步道维修项目</t>
  </si>
  <si>
    <t>越山村</t>
  </si>
  <si>
    <t>七组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</si>
  <si>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.新建混凝土挡墙长400米、均高0.7米；
2.新建青石板鹅卵石路面长400米，均宽2.5米。</t>
    </r>
  </si>
  <si>
    <t>1.混凝土挡墙长≥400米，均高0.7米；
2.青石板鹅卵石路面长≥400米，均宽2.5米；
3.项目验收结果=合格；
4.完工及时率≥90%。</t>
  </si>
  <si>
    <t>受益人口≥478人</t>
  </si>
  <si>
    <t>永丰乡</t>
  </si>
  <si>
    <t>岭上村深冲等4组亮化工程</t>
  </si>
  <si>
    <t>岭上村</t>
  </si>
  <si>
    <t>深冲、万年、斜山、杨冲组</t>
  </si>
  <si>
    <t>购置并安装太阳能路灯181盏，柱高6米。</t>
  </si>
  <si>
    <t>1.安装路灯181盏；
2.项目验收结果=合格；
3.完工及时率≥90%。</t>
  </si>
</sst>
</file>

<file path=xl/styles.xml><?xml version="1.0" encoding="utf-8"?>
<styleSheet xmlns="http://schemas.openxmlformats.org/spreadsheetml/2006/main">
  <numFmts count="1">
    <numFmt numFmtId="178" formatCode="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8" fillId="11" borderId="10" applyNumberFormat="0" applyFont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10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left" vertical="center" wrapText="1"/>
    </xf>
    <xf numFmtId="0" fontId="4" fillId="0" borderId="2" xfId="71" applyFont="1" applyFill="1" applyBorder="1" applyAlignment="1">
      <alignment vertical="center" wrapText="1"/>
    </xf>
    <xf numFmtId="178" fontId="0" fillId="0" borderId="2" xfId="7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0" fillId="2" borderId="2" xfId="71" applyNumberFormat="1" applyFont="1" applyFill="1" applyBorder="1" applyAlignment="1">
      <alignment horizontal="center" vertical="center" wrapText="1"/>
    </xf>
    <xf numFmtId="0" fontId="0" fillId="0" borderId="2" xfId="7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97">
    <cellStyle name="20% - 着色 1" xfId="15"/>
    <cellStyle name="20% - 着色 1 2" xfId="11"/>
    <cellStyle name="20% - 着色 2" xfId="16"/>
    <cellStyle name="20% - 着色 2 2" xfId="13"/>
    <cellStyle name="20% - 着色 3" xfId="20"/>
    <cellStyle name="20% - 着色 3 2" xfId="22"/>
    <cellStyle name="20% - 着色 4" xfId="23"/>
    <cellStyle name="20% - 着色 4 2" xfId="26"/>
    <cellStyle name="20% - 着色 5" xfId="10"/>
    <cellStyle name="20% - 着色 5 2" xfId="27"/>
    <cellStyle name="20% - 着色 6" xfId="25"/>
    <cellStyle name="20% - 着色 6 2" xfId="3"/>
    <cellStyle name="40% - 着色 1" xfId="28"/>
    <cellStyle name="40% - 着色 1 2" xfId="29"/>
    <cellStyle name="40% - 着色 2" xfId="30"/>
    <cellStyle name="40% - 着色 3" xfId="7"/>
    <cellStyle name="40% - 着色 3 2" xfId="31"/>
    <cellStyle name="40% - 着色 4" xfId="32"/>
    <cellStyle name="40% - 着色 4 2" xfId="33"/>
    <cellStyle name="40% - 着色 5" xfId="34"/>
    <cellStyle name="40% - 着色 6" xfId="35"/>
    <cellStyle name="60% - 着色 1" xfId="36"/>
    <cellStyle name="60% - 着色 1 2" xfId="37"/>
    <cellStyle name="60% - 着色 2" xfId="1"/>
    <cellStyle name="60% - 着色 2 2" xfId="38"/>
    <cellStyle name="60% - 着色 3" xfId="39"/>
    <cellStyle name="60% - 着色 3 2" xfId="40"/>
    <cellStyle name="60% - 着色 4" xfId="42"/>
    <cellStyle name="60% - 着色 4 2" xfId="44"/>
    <cellStyle name="60% - 着色 5" xfId="45"/>
    <cellStyle name="60% - 着色 5 2" xfId="46"/>
    <cellStyle name="60% - 着色 6" xfId="47"/>
    <cellStyle name="60% - 着色 6 2" xfId="17"/>
    <cellStyle name="标题 1 2" xfId="41"/>
    <cellStyle name="标题 1 2 2" xfId="43"/>
    <cellStyle name="标题 2 2" xfId="48"/>
    <cellStyle name="标题 2 2 2" xfId="49"/>
    <cellStyle name="标题 3 2" xfId="50"/>
    <cellStyle name="标题 3 2 2" xfId="51"/>
    <cellStyle name="标题 4 2" xfId="52"/>
    <cellStyle name="标题 4 2 2" xfId="53"/>
    <cellStyle name="标题 5" xfId="54"/>
    <cellStyle name="标题 5 2" xfId="55"/>
    <cellStyle name="差 2" xfId="56"/>
    <cellStyle name="差 2 2" xfId="57"/>
    <cellStyle name="常规" xfId="0" builtinId="0"/>
    <cellStyle name="常规 2" xfId="58"/>
    <cellStyle name="常规 2 2" xfId="59"/>
    <cellStyle name="常规 2 3" xfId="60"/>
    <cellStyle name="常规 27" xfId="62"/>
    <cellStyle name="常规 27 2" xfId="64"/>
    <cellStyle name="常规 27 3" xfId="65"/>
    <cellStyle name="常规 29" xfId="66"/>
    <cellStyle name="常规 29 2" xfId="67"/>
    <cellStyle name="常规 3" xfId="68"/>
    <cellStyle name="常规 3 2" xfId="69"/>
    <cellStyle name="常规 32" xfId="61"/>
    <cellStyle name="常规 32 2" xfId="63"/>
    <cellStyle name="常规 4" xfId="70"/>
    <cellStyle name="常规 4 2" xfId="71"/>
    <cellStyle name="常规 5" xfId="72"/>
    <cellStyle name="常规 5 2" xfId="8"/>
    <cellStyle name="常规 6" xfId="5"/>
    <cellStyle name="常规 6 2" xfId="74"/>
    <cellStyle name="超链接 2" xfId="75"/>
    <cellStyle name="好 2" xfId="76"/>
    <cellStyle name="好 2 2" xfId="77"/>
    <cellStyle name="汇总 2" xfId="78"/>
    <cellStyle name="汇总 2 2" xfId="79"/>
    <cellStyle name="计算 2" xfId="4"/>
    <cellStyle name="计算 2 2" xfId="80"/>
    <cellStyle name="检查单元格 2" xfId="81"/>
    <cellStyle name="检查单元格 2 2" xfId="82"/>
    <cellStyle name="解释性文本 2" xfId="83"/>
    <cellStyle name="解释性文本 2 2" xfId="6"/>
    <cellStyle name="警告文本 2" xfId="84"/>
    <cellStyle name="警告文本 2 2" xfId="85"/>
    <cellStyle name="链接单元格 2" xfId="86"/>
    <cellStyle name="链接单元格 2 2" xfId="87"/>
    <cellStyle name="适中 2" xfId="19"/>
    <cellStyle name="适中 2 2" xfId="21"/>
    <cellStyle name="输出 2" xfId="14"/>
    <cellStyle name="输出 2 2" xfId="88"/>
    <cellStyle name="输入 2" xfId="89"/>
    <cellStyle name="输入 2 2" xfId="90"/>
    <cellStyle name="着色 1" xfId="9"/>
    <cellStyle name="着色 2" xfId="24"/>
    <cellStyle name="着色 2 2" xfId="2"/>
    <cellStyle name="着色 3" xfId="91"/>
    <cellStyle name="着色 3 2" xfId="92"/>
    <cellStyle name="着色 4" xfId="93"/>
    <cellStyle name="着色 4 2" xfId="94"/>
    <cellStyle name="着色 5" xfId="12"/>
    <cellStyle name="着色 5 2" xfId="18"/>
    <cellStyle name="着色 6" xfId="95"/>
    <cellStyle name="注释 2" xfId="73"/>
    <cellStyle name="注释 2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F1" workbookViewId="0">
      <selection activeCell="O5" sqref="O5"/>
    </sheetView>
  </sheetViews>
  <sheetFormatPr defaultColWidth="9" defaultRowHeight="13.5"/>
  <cols>
    <col min="1" max="1" width="3.25" customWidth="1"/>
    <col min="2" max="2" width="5.875" customWidth="1"/>
    <col min="3" max="3" width="12.875" customWidth="1"/>
    <col min="4" max="4" width="6" customWidth="1"/>
    <col min="5" max="5" width="6.25" customWidth="1"/>
    <col min="6" max="6" width="7.5" customWidth="1"/>
    <col min="7" max="7" width="41.25" customWidth="1"/>
    <col min="8" max="8" width="6.25" customWidth="1"/>
    <col min="9" max="9" width="5.75" style="1" customWidth="1"/>
    <col min="10" max="10" width="6.125" customWidth="1"/>
    <col min="11" max="11" width="46.5" customWidth="1"/>
    <col min="12" max="12" width="14.75" customWidth="1"/>
    <col min="13" max="13" width="16.625" customWidth="1"/>
    <col min="14" max="14" width="9.25" customWidth="1"/>
  </cols>
  <sheetData>
    <row r="1" spans="1:14" ht="39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2.5" customHeight="1">
      <c r="A2" s="2" t="s">
        <v>1</v>
      </c>
      <c r="B2" s="2"/>
      <c r="C2" s="2"/>
      <c r="D2" s="2"/>
      <c r="E2" s="3"/>
      <c r="F2" s="4"/>
      <c r="G2" s="5"/>
      <c r="H2" s="5"/>
      <c r="I2" s="12"/>
      <c r="J2" s="13"/>
      <c r="K2" s="14"/>
      <c r="L2" s="15" t="s">
        <v>2</v>
      </c>
      <c r="M2" s="22"/>
      <c r="N2" s="22"/>
    </row>
    <row r="3" spans="1:14" ht="27" customHeight="1">
      <c r="A3" s="23" t="s">
        <v>3</v>
      </c>
      <c r="B3" s="27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/>
      <c r="J3" s="23"/>
      <c r="K3" s="23" t="s">
        <v>11</v>
      </c>
      <c r="L3" s="23"/>
      <c r="M3" s="23"/>
      <c r="N3" s="23" t="s">
        <v>12</v>
      </c>
    </row>
    <row r="4" spans="1:14" ht="59.25" customHeight="1">
      <c r="A4" s="23"/>
      <c r="B4" s="28"/>
      <c r="C4" s="29"/>
      <c r="D4" s="29"/>
      <c r="E4" s="29"/>
      <c r="F4" s="29"/>
      <c r="G4" s="29"/>
      <c r="H4" s="6" t="s">
        <v>13</v>
      </c>
      <c r="I4" s="6" t="s">
        <v>14</v>
      </c>
      <c r="J4" s="6" t="s">
        <v>15</v>
      </c>
      <c r="K4" s="6" t="s">
        <v>16</v>
      </c>
      <c r="L4" s="16" t="s">
        <v>17</v>
      </c>
      <c r="M4" s="16" t="s">
        <v>18</v>
      </c>
      <c r="N4" s="29"/>
    </row>
    <row r="5" spans="1:14" ht="108.75" customHeight="1">
      <c r="A5" s="7">
        <v>1</v>
      </c>
      <c r="B5" s="8" t="s">
        <v>19</v>
      </c>
      <c r="C5" s="8" t="s">
        <v>20</v>
      </c>
      <c r="D5" s="9" t="s">
        <v>21</v>
      </c>
      <c r="E5" s="9" t="s">
        <v>22</v>
      </c>
      <c r="F5" s="9" t="s">
        <v>23</v>
      </c>
      <c r="G5" s="8" t="s">
        <v>24</v>
      </c>
      <c r="H5" s="10">
        <f>SUM(I5:J5)</f>
        <v>50</v>
      </c>
      <c r="I5" s="17">
        <v>50</v>
      </c>
      <c r="J5" s="18"/>
      <c r="K5" s="8" t="s">
        <v>25</v>
      </c>
      <c r="L5" s="19" t="s">
        <v>26</v>
      </c>
      <c r="M5" s="9" t="s">
        <v>27</v>
      </c>
      <c r="N5" s="20" t="s">
        <v>28</v>
      </c>
    </row>
    <row r="6" spans="1:14" ht="67.5" customHeight="1">
      <c r="A6" s="7">
        <v>2</v>
      </c>
      <c r="B6" s="8" t="s">
        <v>29</v>
      </c>
      <c r="C6" s="8" t="s">
        <v>30</v>
      </c>
      <c r="D6" s="9" t="s">
        <v>31</v>
      </c>
      <c r="E6" s="9" t="s">
        <v>32</v>
      </c>
      <c r="F6" s="9" t="s">
        <v>33</v>
      </c>
      <c r="G6" s="8" t="s">
        <v>34</v>
      </c>
      <c r="H6" s="10">
        <v>24</v>
      </c>
      <c r="I6" s="17">
        <v>24</v>
      </c>
      <c r="J6" s="18"/>
      <c r="K6" s="8" t="s">
        <v>35</v>
      </c>
      <c r="L6" s="19" t="s">
        <v>36</v>
      </c>
      <c r="M6" s="9" t="s">
        <v>37</v>
      </c>
      <c r="N6" s="20" t="s">
        <v>38</v>
      </c>
    </row>
    <row r="7" spans="1:14" ht="60" customHeight="1">
      <c r="A7" s="7">
        <v>3</v>
      </c>
      <c r="B7" s="8" t="s">
        <v>39</v>
      </c>
      <c r="C7" s="8" t="s">
        <v>40</v>
      </c>
      <c r="D7" s="9" t="s">
        <v>31</v>
      </c>
      <c r="E7" s="9" t="s">
        <v>41</v>
      </c>
      <c r="F7" s="9" t="s">
        <v>42</v>
      </c>
      <c r="G7" s="8" t="s">
        <v>43</v>
      </c>
      <c r="H7" s="10">
        <f t="shared" ref="H7:H18" si="0">SUM(I7:J7)</f>
        <v>20</v>
      </c>
      <c r="I7" s="17">
        <v>20</v>
      </c>
      <c r="J7" s="18"/>
      <c r="K7" s="8" t="s">
        <v>44</v>
      </c>
      <c r="L7" s="19" t="s">
        <v>45</v>
      </c>
      <c r="M7" s="9" t="s">
        <v>46</v>
      </c>
      <c r="N7" s="20"/>
    </row>
    <row r="8" spans="1:14" ht="84.75" customHeight="1">
      <c r="A8" s="7">
        <v>4</v>
      </c>
      <c r="B8" s="8" t="s">
        <v>39</v>
      </c>
      <c r="C8" s="8" t="s">
        <v>47</v>
      </c>
      <c r="D8" s="9" t="s">
        <v>48</v>
      </c>
      <c r="E8" s="9" t="s">
        <v>49</v>
      </c>
      <c r="F8" s="9" t="s">
        <v>50</v>
      </c>
      <c r="G8" s="8" t="s">
        <v>51</v>
      </c>
      <c r="H8" s="10">
        <f t="shared" si="0"/>
        <v>32</v>
      </c>
      <c r="I8" s="17">
        <v>32</v>
      </c>
      <c r="J8" s="18"/>
      <c r="K8" s="8" t="s">
        <v>52</v>
      </c>
      <c r="L8" s="19" t="s">
        <v>53</v>
      </c>
      <c r="M8" s="9" t="s">
        <v>46</v>
      </c>
      <c r="N8" s="20"/>
    </row>
    <row r="9" spans="1:14" ht="69.75" customHeight="1">
      <c r="A9" s="7">
        <v>5</v>
      </c>
      <c r="B9" s="8" t="s">
        <v>54</v>
      </c>
      <c r="C9" s="8" t="s">
        <v>55</v>
      </c>
      <c r="D9" s="9" t="s">
        <v>31</v>
      </c>
      <c r="E9" s="9" t="s">
        <v>56</v>
      </c>
      <c r="F9" s="9" t="s">
        <v>57</v>
      </c>
      <c r="G9" s="8" t="s">
        <v>58</v>
      </c>
      <c r="H9" s="10">
        <f t="shared" si="0"/>
        <v>20</v>
      </c>
      <c r="I9" s="17">
        <v>20</v>
      </c>
      <c r="J9" s="18"/>
      <c r="K9" s="8" t="s">
        <v>59</v>
      </c>
      <c r="L9" s="19" t="s">
        <v>60</v>
      </c>
      <c r="M9" s="9" t="s">
        <v>46</v>
      </c>
      <c r="N9" s="20" t="s">
        <v>61</v>
      </c>
    </row>
    <row r="10" spans="1:14" ht="64.5" customHeight="1">
      <c r="A10" s="7">
        <v>6</v>
      </c>
      <c r="B10" s="8" t="s">
        <v>54</v>
      </c>
      <c r="C10" s="8" t="s">
        <v>62</v>
      </c>
      <c r="D10" s="9" t="s">
        <v>31</v>
      </c>
      <c r="E10" s="9" t="s">
        <v>63</v>
      </c>
      <c r="F10" s="9" t="s">
        <v>64</v>
      </c>
      <c r="G10" s="8" t="s">
        <v>65</v>
      </c>
      <c r="H10" s="10">
        <f t="shared" si="0"/>
        <v>15</v>
      </c>
      <c r="I10" s="17">
        <v>15</v>
      </c>
      <c r="J10" s="18"/>
      <c r="K10" s="8" t="s">
        <v>66</v>
      </c>
      <c r="L10" s="19" t="s">
        <v>67</v>
      </c>
      <c r="M10" s="9" t="s">
        <v>46</v>
      </c>
      <c r="N10" s="20" t="s">
        <v>61</v>
      </c>
    </row>
    <row r="11" spans="1:14" ht="58.5" customHeight="1">
      <c r="A11" s="7">
        <v>7</v>
      </c>
      <c r="B11" s="8" t="s">
        <v>54</v>
      </c>
      <c r="C11" s="8" t="s">
        <v>68</v>
      </c>
      <c r="D11" s="9" t="s">
        <v>69</v>
      </c>
      <c r="E11" s="9" t="s">
        <v>63</v>
      </c>
      <c r="F11" s="9" t="s">
        <v>70</v>
      </c>
      <c r="G11" s="8" t="s">
        <v>71</v>
      </c>
      <c r="H11" s="10">
        <f t="shared" si="0"/>
        <v>26</v>
      </c>
      <c r="I11" s="17">
        <v>26</v>
      </c>
      <c r="J11" s="18"/>
      <c r="K11" s="8" t="s">
        <v>72</v>
      </c>
      <c r="L11" s="19" t="s">
        <v>73</v>
      </c>
      <c r="M11" s="9" t="s">
        <v>46</v>
      </c>
      <c r="N11" s="20" t="s">
        <v>28</v>
      </c>
    </row>
    <row r="12" spans="1:14" ht="57" customHeight="1">
      <c r="A12" s="7">
        <v>8</v>
      </c>
      <c r="B12" s="8" t="s">
        <v>74</v>
      </c>
      <c r="C12" s="8" t="s">
        <v>75</v>
      </c>
      <c r="D12" s="9" t="s">
        <v>31</v>
      </c>
      <c r="E12" s="9" t="s">
        <v>76</v>
      </c>
      <c r="F12" s="9" t="s">
        <v>77</v>
      </c>
      <c r="G12" s="8" t="s">
        <v>78</v>
      </c>
      <c r="H12" s="10">
        <f t="shared" si="0"/>
        <v>16</v>
      </c>
      <c r="I12" s="17">
        <v>16</v>
      </c>
      <c r="J12" s="18"/>
      <c r="K12" s="8" t="s">
        <v>79</v>
      </c>
      <c r="L12" s="19" t="s">
        <v>80</v>
      </c>
      <c r="M12" s="9" t="s">
        <v>46</v>
      </c>
      <c r="N12" s="20" t="s">
        <v>38</v>
      </c>
    </row>
    <row r="13" spans="1:14" ht="60.75" customHeight="1">
      <c r="A13" s="7">
        <v>9</v>
      </c>
      <c r="B13" s="8" t="s">
        <v>81</v>
      </c>
      <c r="C13" s="8" t="s">
        <v>82</v>
      </c>
      <c r="D13" s="9" t="s">
        <v>31</v>
      </c>
      <c r="E13" s="9" t="s">
        <v>83</v>
      </c>
      <c r="F13" s="9" t="s">
        <v>84</v>
      </c>
      <c r="G13" s="8" t="s">
        <v>85</v>
      </c>
      <c r="H13" s="10">
        <f t="shared" si="0"/>
        <v>9</v>
      </c>
      <c r="I13" s="17">
        <v>9</v>
      </c>
      <c r="J13" s="18"/>
      <c r="K13" s="8" t="s">
        <v>86</v>
      </c>
      <c r="L13" s="19" t="s">
        <v>87</v>
      </c>
      <c r="M13" s="9" t="s">
        <v>46</v>
      </c>
      <c r="N13" s="20"/>
    </row>
    <row r="14" spans="1:14" ht="61.5" customHeight="1">
      <c r="A14" s="7">
        <v>10</v>
      </c>
      <c r="B14" s="8" t="s">
        <v>88</v>
      </c>
      <c r="C14" s="8" t="s">
        <v>89</v>
      </c>
      <c r="D14" s="9" t="s">
        <v>31</v>
      </c>
      <c r="E14" s="9" t="s">
        <v>90</v>
      </c>
      <c r="F14" s="9" t="s">
        <v>91</v>
      </c>
      <c r="G14" s="8" t="s">
        <v>92</v>
      </c>
      <c r="H14" s="10">
        <f t="shared" si="0"/>
        <v>12</v>
      </c>
      <c r="I14" s="17">
        <v>12</v>
      </c>
      <c r="J14" s="18"/>
      <c r="K14" s="8" t="s">
        <v>93</v>
      </c>
      <c r="L14" s="19" t="s">
        <v>94</v>
      </c>
      <c r="M14" s="9" t="s">
        <v>46</v>
      </c>
      <c r="N14" s="20" t="s">
        <v>61</v>
      </c>
    </row>
    <row r="15" spans="1:14" ht="60" customHeight="1">
      <c r="A15" s="7">
        <v>11</v>
      </c>
      <c r="B15" s="8" t="s">
        <v>95</v>
      </c>
      <c r="C15" s="8" t="s">
        <v>96</v>
      </c>
      <c r="D15" s="9" t="s">
        <v>69</v>
      </c>
      <c r="E15" s="9" t="s">
        <v>97</v>
      </c>
      <c r="F15" s="9" t="s">
        <v>98</v>
      </c>
      <c r="G15" s="8" t="s">
        <v>99</v>
      </c>
      <c r="H15" s="10">
        <f t="shared" si="0"/>
        <v>15</v>
      </c>
      <c r="I15" s="17">
        <v>15</v>
      </c>
      <c r="J15" s="18"/>
      <c r="K15" s="8" t="s">
        <v>100</v>
      </c>
      <c r="L15" s="19" t="s">
        <v>101</v>
      </c>
      <c r="M15" s="9" t="s">
        <v>46</v>
      </c>
      <c r="N15" s="20" t="s">
        <v>61</v>
      </c>
    </row>
    <row r="16" spans="1:14" ht="54.75" customHeight="1">
      <c r="A16" s="7">
        <v>12</v>
      </c>
      <c r="B16" s="8" t="s">
        <v>102</v>
      </c>
      <c r="C16" s="8" t="s">
        <v>103</v>
      </c>
      <c r="D16" s="9" t="s">
        <v>31</v>
      </c>
      <c r="E16" s="9" t="s">
        <v>104</v>
      </c>
      <c r="F16" s="9" t="s">
        <v>105</v>
      </c>
      <c r="G16" s="8" t="s">
        <v>106</v>
      </c>
      <c r="H16" s="10">
        <f t="shared" si="0"/>
        <v>23</v>
      </c>
      <c r="I16" s="17">
        <v>23</v>
      </c>
      <c r="J16" s="18"/>
      <c r="K16" s="8" t="s">
        <v>107</v>
      </c>
      <c r="L16" s="19" t="s">
        <v>108</v>
      </c>
      <c r="M16" s="9" t="s">
        <v>46</v>
      </c>
      <c r="N16" s="20"/>
    </row>
    <row r="17" spans="1:14" ht="52.5" customHeight="1">
      <c r="A17" s="7">
        <v>13</v>
      </c>
      <c r="B17" s="8" t="s">
        <v>109</v>
      </c>
      <c r="C17" s="8" t="s">
        <v>110</v>
      </c>
      <c r="D17" s="9" t="s">
        <v>48</v>
      </c>
      <c r="E17" s="9" t="s">
        <v>111</v>
      </c>
      <c r="F17" s="9" t="s">
        <v>112</v>
      </c>
      <c r="G17" s="8" t="s">
        <v>113</v>
      </c>
      <c r="H17" s="10">
        <f t="shared" si="0"/>
        <v>25</v>
      </c>
      <c r="I17" s="17">
        <v>25</v>
      </c>
      <c r="J17" s="18"/>
      <c r="K17" s="8" t="s">
        <v>114</v>
      </c>
      <c r="L17" s="19" t="s">
        <v>115</v>
      </c>
      <c r="M17" s="9" t="s">
        <v>46</v>
      </c>
      <c r="N17" s="20" t="s">
        <v>38</v>
      </c>
    </row>
    <row r="18" spans="1:14" ht="62.25" customHeight="1">
      <c r="A18" s="7">
        <v>14</v>
      </c>
      <c r="B18" s="8" t="s">
        <v>116</v>
      </c>
      <c r="C18" s="8" t="s">
        <v>117</v>
      </c>
      <c r="D18" s="9" t="s">
        <v>31</v>
      </c>
      <c r="E18" s="9" t="s">
        <v>118</v>
      </c>
      <c r="F18" s="9" t="s">
        <v>119</v>
      </c>
      <c r="G18" s="8" t="s">
        <v>120</v>
      </c>
      <c r="H18" s="10">
        <f t="shared" si="0"/>
        <v>29</v>
      </c>
      <c r="I18" s="17">
        <v>29</v>
      </c>
      <c r="J18" s="18"/>
      <c r="K18" s="8" t="s">
        <v>121</v>
      </c>
      <c r="L18" s="19" t="s">
        <v>45</v>
      </c>
      <c r="M18" s="9" t="s">
        <v>46</v>
      </c>
      <c r="N18" s="20" t="s">
        <v>28</v>
      </c>
    </row>
    <row r="19" spans="1:14" ht="33.950000000000003" customHeight="1">
      <c r="A19" s="24" t="s">
        <v>13</v>
      </c>
      <c r="B19" s="25"/>
      <c r="C19" s="25"/>
      <c r="D19" s="25"/>
      <c r="E19" s="25"/>
      <c r="F19" s="26"/>
      <c r="G19" s="11"/>
      <c r="H19" s="10">
        <f>SUM(H5:H18)</f>
        <v>316</v>
      </c>
      <c r="I19" s="10">
        <f t="shared" ref="I19" si="1">SUM(I5:I18)</f>
        <v>316</v>
      </c>
      <c r="J19" s="10"/>
      <c r="K19" s="11"/>
      <c r="L19" s="11"/>
      <c r="M19" s="11"/>
      <c r="N19" s="11"/>
    </row>
  </sheetData>
  <mergeCells count="13">
    <mergeCell ref="A1:N1"/>
    <mergeCell ref="M2:N2"/>
    <mergeCell ref="H3:J3"/>
    <mergeCell ref="K3:M3"/>
    <mergeCell ref="A19:F19"/>
    <mergeCell ref="A3:A4"/>
    <mergeCell ref="B3:B4"/>
    <mergeCell ref="C3:C4"/>
    <mergeCell ref="D3:D4"/>
    <mergeCell ref="E3:E4"/>
    <mergeCell ref="F3:F4"/>
    <mergeCell ref="G3:G4"/>
    <mergeCell ref="N3:N4"/>
  </mergeCells>
  <phoneticPr fontId="28" type="noConversion"/>
  <printOptions horizontalCentered="1"/>
  <pageMargins left="0.43307086614173201" right="0.39370078740157499" top="0.31496062992126" bottom="0.43307086614173201" header="0.511811023622047" footer="0.27559055118110198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20241105</vt:lpstr>
      <vt:lpstr>'20241105'!Print_Titles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TNM</dc:creator>
  <cp:lastModifiedBy>万户网络</cp:lastModifiedBy>
  <cp:lastPrinted>2024-11-14T07:58:00Z</cp:lastPrinted>
  <dcterms:created xsi:type="dcterms:W3CDTF">2024-11-07T03:07:00Z</dcterms:created>
  <dcterms:modified xsi:type="dcterms:W3CDTF">2024-12-09T00:51:08Z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