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definedNames>
    <definedName name="_xlnm._FilterDatabase" localSheetId="0" hidden="1">明细表!$A$4:$N$50</definedName>
    <definedName name="_xlnm.Print_Area" localSheetId="0">明细表!$A$1:$N$50</definedName>
    <definedName name="_xlnm.Print_Titles" localSheetId="0">明细表!$1:$4</definedName>
  </definedNames>
  <calcPr calcId="144525"/>
</workbook>
</file>

<file path=xl/sharedStrings.xml><?xml version="1.0" encoding="utf-8"?>
<sst xmlns="http://schemas.openxmlformats.org/spreadsheetml/2006/main" count="459" uniqueCount="299">
  <si>
    <t xml:space="preserve">      黄山区2025年度农村公益事业建设财政奖补资金项目批复明细表</t>
  </si>
  <si>
    <t>单位（盖章）：黄山区财政局 黄山区农业农村局  黄山区水利局</t>
  </si>
  <si>
    <t>时间： 2025年6月20日</t>
  </si>
  <si>
    <t>单位：万元、人</t>
  </si>
  <si>
    <t>序号</t>
  </si>
  <si>
    <t>乡镇</t>
  </si>
  <si>
    <t>项目名称</t>
  </si>
  <si>
    <t>建设性质</t>
  </si>
  <si>
    <t>行政村</t>
  </si>
  <si>
    <t>实施
地点</t>
  </si>
  <si>
    <t xml:space="preserve">建设内容
</t>
  </si>
  <si>
    <t>资金规模及来源</t>
  </si>
  <si>
    <t>绩效目标</t>
  </si>
  <si>
    <t>备注</t>
  </si>
  <si>
    <t>合计</t>
  </si>
  <si>
    <t>财政奖补资金</t>
  </si>
  <si>
    <t>其他财政资金</t>
  </si>
  <si>
    <t>产出指标</t>
  </si>
  <si>
    <t>效益指标</t>
  </si>
  <si>
    <t>满意度指标</t>
  </si>
  <si>
    <t>汤口镇</t>
  </si>
  <si>
    <t>芳村金竹坑红白喜事活动中心改造项目</t>
  </si>
  <si>
    <t>改建</t>
  </si>
  <si>
    <t>芳村村</t>
  </si>
  <si>
    <t>金竹坑</t>
  </si>
  <si>
    <t>内、外墙乳胶漆面出新共1675平米；室内装饰180平米，包括吊顶90平米，墙地砖90平米；硬化地面180平米，厚0.15米；改建厨房1处，屋顶防水等。</t>
  </si>
  <si>
    <t>1.内、外墙乳胶漆面出新≥1675平米；
2.室内装饰≥180平米，其中吊顶≥90平米，墙地砖≥90平米；
3.一楼地面素混凝土厚≥0.15米、面积≥180平米；
4.厨房改建≥45平米，屋顶增加防水≥260平米；
5.完工及时率≥100%；
6.项目验收结果=合格。</t>
  </si>
  <si>
    <t>受益人口≥1200人</t>
  </si>
  <si>
    <t>受益对象满意度≥90%</t>
  </si>
  <si>
    <t>芳村水毁修复工程</t>
  </si>
  <si>
    <t>修复</t>
  </si>
  <si>
    <t>修复双岭坑水毁生产步道2000米、均宽1米；，更换D110PE主管网300米；挡墙修复30立方米。</t>
  </si>
  <si>
    <t>1.道路修复≥2000米；
2.更换D110PE管网≥300米；
3.挡墙修复≥30立方米；
4.完工及时率≥100%；
5..项目验收结果=合格。</t>
  </si>
  <si>
    <t>以工代赈</t>
  </si>
  <si>
    <t>汤口社区东街公厕</t>
  </si>
  <si>
    <t>新建</t>
  </si>
  <si>
    <t>汤口社区</t>
  </si>
  <si>
    <t>沿溪东街</t>
  </si>
  <si>
    <t>新建50平米公厕一座，设置男、女和无障碍卫生间各一个，配备感应式小便器5组、蹲便器6组、洗手池4个；新建三格式化粪池1座，敷设DN300双壁波纹管60米等辅属设施。</t>
  </si>
  <si>
    <t>1、公厕及配套占地面积≥50平米；
2、敷设DN300双壁波纹管污水管网≥60米；
3、蹲便器≥6组；
4、新建三格式化粪池1座；
5、项目完工及时率≥100%；
6、项目验收结果=合格。</t>
  </si>
  <si>
    <t>受益人口≥2800人</t>
  </si>
  <si>
    <t>谭家桥镇</t>
  </si>
  <si>
    <t>新洪村河坑水毁修复工程</t>
  </si>
  <si>
    <t>新洪村</t>
  </si>
  <si>
    <t>河坑组</t>
  </si>
  <si>
    <t>新建浆砌块石挡土墙300米，均高2米，均宽0.6米；</t>
  </si>
  <si>
    <t>0</t>
  </si>
  <si>
    <t>1.浆砌石挡土墙长≥300米、均宽≥0.6米、均高≥2米；          
2.完工及时率≥100%；
3.项目验收结果=合格。</t>
  </si>
  <si>
    <t>受益人口≥143人</t>
  </si>
  <si>
    <t>受益群众满意度≥90%</t>
  </si>
  <si>
    <t>三口镇</t>
  </si>
  <si>
    <t>联中村板凳组周家冲生产道路硬化</t>
  </si>
  <si>
    <t>联中村</t>
  </si>
  <si>
    <t>板凳组</t>
  </si>
  <si>
    <t>硬化道路长350米，宽2.5米，厚0.15米；道路浆砌块石挡土墙长60米，均高1.0米，均宽0.5米；新建砼排水渠长120米，宽0.4米，高0.4米；铺设涵管3处，长12米。</t>
  </si>
  <si>
    <t>1.道路硬化≥350米；
2.排水渠≥120米；
3.完工及时率≥100%；
4.项目验收结果=合格。</t>
  </si>
  <si>
    <t>受益人口≥500人</t>
  </si>
  <si>
    <t>巷联村村组亮化项目</t>
  </si>
  <si>
    <t>巷联村</t>
  </si>
  <si>
    <t>叶家、洪家、下孙、长龙、罗家、燕窝里</t>
  </si>
  <si>
    <t>安装太阳能路灯120盏，杆高6米。</t>
  </si>
  <si>
    <t>1.安装太阳能路灯120盏，杆高6米；
2.完工及时率≥100%；
3.项目验收结果=合格。</t>
  </si>
  <si>
    <t>受益人口≥2600人</t>
  </si>
  <si>
    <t>区级资金</t>
  </si>
  <si>
    <t>仙源镇</t>
  </si>
  <si>
    <t>水东村徽宁古道修复项目</t>
  </si>
  <si>
    <t>水东村</t>
  </si>
  <si>
    <t>三梗组</t>
  </si>
  <si>
    <t>修复长590米，均宽1.5米鹅卵石步道，安装道路侧石1180米。</t>
  </si>
  <si>
    <r>
      <rPr>
        <sz val="11"/>
        <color theme="1"/>
        <rFont val="宋体"/>
        <charset val="134"/>
        <scheme val="minor"/>
      </rPr>
      <t>1.修复步道长≥590</t>
    </r>
    <r>
      <rPr>
        <sz val="11"/>
        <rFont val="宋体"/>
        <charset val="134"/>
        <scheme val="minor"/>
      </rPr>
      <t>米，均宽≥1.5米；
2.安装道路侧石≥1180米；
3.完工及时率≥100%；
4.项目验收结果=合格。</t>
    </r>
  </si>
  <si>
    <t>受益人口≥1567人</t>
  </si>
  <si>
    <t>越山村人居环境整治项目</t>
  </si>
  <si>
    <t>越山村</t>
  </si>
  <si>
    <t>四组、七组</t>
  </si>
  <si>
    <t>硬化道路长320米、均宽3米、厚0.15米；新建路肩浆砌块石挡土墙2处共80立方米；硬化步道长110米，均宽2米。</t>
  </si>
  <si>
    <t>1.硬化道路长≥320米，均宽≥3米，厚0.15米；
2.新建挡土墙≥80立方米；
3.新建步道长≥110米，均宽≥2米；
4.完工及时率≥100%；
5.项目验收结果=合格。</t>
  </si>
  <si>
    <t>甘棠镇</t>
  </si>
  <si>
    <t>庄里村刘村墓区道路建设</t>
  </si>
  <si>
    <t>庄里村</t>
  </si>
  <si>
    <t>刘村组</t>
  </si>
  <si>
    <t>硬化道路长455米、均宽2.5米、厚0.15米；新建浆砌块石挡土墙长50米、均高3.5米、均宽1米；新建焚烧池2处。</t>
  </si>
  <si>
    <t>1.硬化道路3处，长度≥455米、均宽≥2.5米；
2.修建挡土墙≥175立方米；
3.完工及时率≥100%；
4.项目验收结果=合格。</t>
  </si>
  <si>
    <t>受益人口≥1500人</t>
  </si>
  <si>
    <t>玉河村游园广场公厕</t>
  </si>
  <si>
    <t>玉河村</t>
  </si>
  <si>
    <t>千枫园广场</t>
  </si>
  <si>
    <t>新建60平米公厕一座，设置男、女和无障碍卫生间各一个，配备感应式小便器6组、蹲便器9组、坐便器1组，洗手池7个，配置无障碍间、工具间、灭火器等辅属设备。</t>
  </si>
  <si>
    <t>1.新建60平米公厕≥1座；
2.男、女和无障碍卫生间各≥1个；
3.感应式小便器≥6个、蹲便器≥9个、坐便器≥1个，洗手池≥7个；
4.完工及时率≥100%；
5.项目验收结果=合格。</t>
  </si>
  <si>
    <t>受益人口≥2000人</t>
  </si>
  <si>
    <t>凤凰村浦溪河公厕</t>
  </si>
  <si>
    <t>凤凰村</t>
  </si>
  <si>
    <t>浦溪河旁</t>
  </si>
  <si>
    <t>新建60平米公厕一座，设置男、女和无障碍卫生间各一个，配备感应式小便器6组、蹲便器9组、坐便器1组，洗手池8个，配置无障碍间、工具间、灭火器等辅属设备。</t>
  </si>
  <si>
    <t>十字畈村木桥片村庄整治项目</t>
  </si>
  <si>
    <t>十字畈村</t>
  </si>
  <si>
    <t>木桥组</t>
  </si>
  <si>
    <r>
      <rPr>
        <sz val="11"/>
        <color theme="1"/>
        <rFont val="宋体"/>
        <charset val="134"/>
        <scheme val="minor"/>
      </rPr>
      <t>硬化停车场310平米，厚0.15米；破损道路修复200平米，厚0.15米；</t>
    </r>
    <r>
      <rPr>
        <sz val="11"/>
        <rFont val="宋体"/>
        <charset val="134"/>
        <scheme val="minor"/>
      </rPr>
      <t>电缆管线埋地，修复雨水管网160米。</t>
    </r>
  </si>
  <si>
    <t>1.停车场≥310平米；
2.道路修复≥200平米；
3.完工及时率≥100%；
4.项目验收结果=合格。</t>
  </si>
  <si>
    <t>受益人口≥350人</t>
  </si>
  <si>
    <t>弦瑞村伊家组及宜福垅组村庄整治</t>
  </si>
  <si>
    <t>弦瑞村</t>
  </si>
  <si>
    <t>伊家组
宜福垅组</t>
  </si>
  <si>
    <t>硬化道路长190米、均宽4米、厚0.15米；硬化道路长103米、均宽3米、厚0.15米；安装太阳能路灯25盏、杆高6米。</t>
  </si>
  <si>
    <t>1.硬化道路≥293米，厚0.15米；
2.安装太阳能路灯≥25盏；
3.完工及时率≥100%；
4.项目验收结果=合格。</t>
  </si>
  <si>
    <t>受益人口≥300人</t>
  </si>
  <si>
    <t>耿城镇</t>
  </si>
  <si>
    <t>辅村村北门环境整治提升工程</t>
  </si>
  <si>
    <t>辅村村</t>
  </si>
  <si>
    <t>二龙桥组</t>
  </si>
  <si>
    <t>改造辅村北门停车场500平米；新建导览图、咨询服务台、挡雨蓬等旅游设施；修缮改造公厕、化粪池等附属设施；北门法治广场区域整体环境提升。</t>
  </si>
  <si>
    <t>1.改造停车场≥500平米；
2.新建导览图面积≥5米×3米；
3.新建咨询服务台1处≥1.8平米；
4.新建咨询牌、挡雨棚≥1套；
5.公厕修缮≥280平米，购置智慧马桶、洗脸台≥2套；
6.完工及时率≥100%；
7.项目验收结果=合格。</t>
  </si>
  <si>
    <t>受益人口≥155人</t>
  </si>
  <si>
    <t>辅村小洋湖管护巡护道路水毁修复工程</t>
  </si>
  <si>
    <t>小洋湖</t>
  </si>
  <si>
    <t>修建混凝土道路长约400米、宽约2.5米、厚约18厘米，20*20排水沟约400米，完善挡土墙80立方米等相关附属工程。</t>
  </si>
  <si>
    <t>1.混凝土道路长≥400米、宽≥2.5米、厚≥0.18米；
2.排水沟≥400米；
3.挡土墙≥80立方米；
4.完工及时率≥100%；
5.项目验收结果=合格。</t>
  </si>
  <si>
    <t>受益人口≥130人</t>
  </si>
  <si>
    <t>沟村村下汪胡家沿线环境整治工程</t>
  </si>
  <si>
    <t>沟村村</t>
  </si>
  <si>
    <t>下汪组、大路组</t>
  </si>
  <si>
    <t>改造提升2.5千米道路沿线环境，包括植被修复、补种苗木、清理杂草、树体修复，病虫害防治、环境整治等；打造生态节点2处。</t>
  </si>
  <si>
    <t>1.环境提升≥2.5公里；
2.沿线节点≥2处；
3.完工及时率≥100％；
4.项目验收结果=合格。</t>
  </si>
  <si>
    <t>受益人口≥850人</t>
  </si>
  <si>
    <t>饶村村村庄环境整治提升</t>
  </si>
  <si>
    <t>饶村村</t>
  </si>
  <si>
    <t>南山组、埂上组，下谭组、观桥组</t>
  </si>
  <si>
    <t>水毁道路硬化50平米，厚0.15米，挡土墙修复50立方米；安装及修复安全护栏100米；安装太阳能路灯95盏，杆高6米。</t>
  </si>
  <si>
    <t>1.道路修复≥50平米，厚0.15米；
2.挡土墙修复≥50立方米；
3.安装太阳能路灯≥95盏；
4.安装护栏≥100米；
5.完工及时率≥100%；
6.项目验收结果=合格。</t>
  </si>
  <si>
    <t>受益人口≥1600人</t>
  </si>
  <si>
    <t>焦村镇</t>
  </si>
  <si>
    <t>汤家村胡家沟渠修复项目</t>
  </si>
  <si>
    <t>汤家村</t>
  </si>
  <si>
    <t>吕家组</t>
  </si>
  <si>
    <t>沟渠清理并硬化280米，均宽2.0米，厚0.12米，中心村环境整治提升节点3处。</t>
  </si>
  <si>
    <t>1.沟渠沟底≥280米、均宽≥2米；
2.环境整治提升节点≥3处；
3.项目验收结果=合格；
4.完工及时率≥95。</t>
  </si>
  <si>
    <t>受益人口≥776人</t>
  </si>
  <si>
    <t>郭村村亮化工程</t>
  </si>
  <si>
    <t>郭村村</t>
  </si>
  <si>
    <t>中心村</t>
  </si>
  <si>
    <t>安装中心村及主干道路太阳能路灯90盏，杆高6米。</t>
  </si>
  <si>
    <t>1.安装太阳能路灯≥90盏；
2.项目完工及时率≥100%；
3.完工验收结果=合格。</t>
  </si>
  <si>
    <t>受益人口≥1428人</t>
  </si>
  <si>
    <t>汤家庄村农村供水巩固提升工程</t>
  </si>
  <si>
    <t>汤家庄村</t>
  </si>
  <si>
    <t>汤源、陈坑等6个村民组</t>
  </si>
  <si>
    <r>
      <rPr>
        <sz val="11"/>
        <color rgb="FF000000"/>
        <rFont val="宋体"/>
        <charset val="134"/>
        <scheme val="minor"/>
      </rPr>
      <t>对六个村民组水源点进行提升改造，其中更换D40PE管800米、D32PE管1000米；新建混凝土取水堰6个，30立方米；</t>
    </r>
    <r>
      <rPr>
        <sz val="11"/>
        <rFont val="宋体"/>
        <charset val="134"/>
        <scheme val="minor"/>
      </rPr>
      <t>安装不锈钢桶6个。</t>
    </r>
  </si>
  <si>
    <t>1.更换水管≥1800米、不锈钢桶≥6个；
2.取水堰≥6个、30立方米；
3.完工及时率≥100%；
4.项目验收结果=合格。</t>
  </si>
  <si>
    <t>受益人口≥979人</t>
  </si>
  <si>
    <t>山河村岩寺对面山新建机耕路</t>
  </si>
  <si>
    <t>山河村</t>
  </si>
  <si>
    <t>岩寺中心村</t>
  </si>
  <si>
    <t>新建长200米，宽3.5米生产便道，其中土石方开挖1300立方米，砂砾石回填900立方米；新建跨径3米，高3米钢筋混凝土盖板5米。</t>
  </si>
  <si>
    <t>1.新建长≥200米，宽≥3.5米的生产便道；
2.新建内径为≥3米×3米钢筋混凝土盖板5米；
3.完工及时率≥100%；
4.项目验收结果=合格。</t>
  </si>
  <si>
    <t>汤刘村亮化工程</t>
  </si>
  <si>
    <t>汤刘村</t>
  </si>
  <si>
    <t>上汤、下汤、锅堂、江家组</t>
  </si>
  <si>
    <t>安装太阳能路灯100盏，杆高6米。</t>
  </si>
  <si>
    <t>1.安装太阳能路灯≥100盏；
2.项目完工及时率≥100%；
3.完工验收结果=合格。</t>
  </si>
  <si>
    <t>受益人口≥560人</t>
  </si>
  <si>
    <t>上岭村十八姓集中安置点治理提升项目</t>
  </si>
  <si>
    <t>上岭村</t>
  </si>
  <si>
    <t>河东组</t>
  </si>
  <si>
    <r>
      <rPr>
        <sz val="11"/>
        <color rgb="FF000000"/>
        <rFont val="宋体"/>
        <charset val="134"/>
        <scheme val="minor"/>
      </rPr>
      <t>新建</t>
    </r>
    <r>
      <rPr>
        <sz val="11"/>
        <rFont val="宋体"/>
        <charset val="134"/>
        <scheme val="minor"/>
      </rPr>
      <t>0.6米×0.6米砼灌溉渠</t>
    </r>
    <r>
      <rPr>
        <sz val="11"/>
        <color rgb="FF000000"/>
        <rFont val="宋体"/>
        <charset val="134"/>
        <scheme val="minor"/>
      </rPr>
      <t>260米；新建盖板涵4座、洗衣埠11座；安置点场地平整及环境提升1200平米。</t>
    </r>
  </si>
  <si>
    <r>
      <rPr>
        <sz val="11"/>
        <color theme="1"/>
        <rFont val="宋体"/>
        <charset val="134"/>
        <scheme val="minor"/>
      </rPr>
      <t>1.新建砼灌溉渠≥260米；
2.新建盖板涵≥4座、洗衣埠≥11座；
3.安置点场地平整及环境提升≥1200平米。
项目验收结果=合格；完工及时率</t>
    </r>
    <r>
      <rPr>
        <sz val="11"/>
        <color rgb="FF000000"/>
        <rFont val="宋体"/>
        <charset val="134"/>
        <scheme val="minor"/>
      </rPr>
      <t>≥95%</t>
    </r>
  </si>
  <si>
    <t>乌石镇</t>
  </si>
  <si>
    <t>茶儿垅村爬坑路硬化（二期）</t>
  </si>
  <si>
    <t>茶儿垅村</t>
  </si>
  <si>
    <t>茶儿垅组</t>
  </si>
  <si>
    <t>硬化道路500米、宽4米、厚0.15米；新建砼挡土墙长50米，均高1.2米，厚0.4米。</t>
  </si>
  <si>
    <t>1.硬化道路≥500米，宽≥4米，厚≥0.15米；
2.混凝土挡土墙≥24立方米；
3.完工及时率≥100%；
4.项目验收结果=合格。</t>
  </si>
  <si>
    <t>地里溪村戴家组道路硬化</t>
  </si>
  <si>
    <t>地里溪村</t>
  </si>
  <si>
    <t>戴家组</t>
  </si>
  <si>
    <t>硬化村组道路300米，均宽2米，厚0.15米。</t>
  </si>
  <si>
    <t>1.硬化道路≥300米，宽≥2米，厚≥0.15米；
2.完工及时率≥100%；
3.项目验收结果=合格。</t>
  </si>
  <si>
    <t>乌石村跃进组道路硬化</t>
  </si>
  <si>
    <t>乌石村</t>
  </si>
  <si>
    <t>跃进组</t>
  </si>
  <si>
    <t>修复并硬化村组道路600米，均宽2米，厚0.15米。</t>
  </si>
  <si>
    <t>1.硬化道路≥600米，宽≥2米，厚≥0.15米；
2.完工及时率≥100%；
3.项目验收结果=合格。</t>
  </si>
  <si>
    <t>受益人口≥204人</t>
  </si>
  <si>
    <t>以工代赈、区级资金</t>
  </si>
  <si>
    <t>夏村村卫东组
饮用水改造提升</t>
  </si>
  <si>
    <t>夏村村</t>
  </si>
  <si>
    <t>卫东组</t>
  </si>
  <si>
    <t>采购安装长7米，宽6米，高2米不锈钢水池一座，更换饮水管网4900米，其中D50PE管600米，D32PE管2800米，D20PE管1500米。</t>
  </si>
  <si>
    <t>1.安装水池≥84立方米；
2.更换饮水管网≥4900米；
3.完工及时率≥100%；
4.项目验收结果=合格。</t>
  </si>
  <si>
    <t>受益人口≥630人</t>
  </si>
  <si>
    <t>舒溪村船十组道路硬化</t>
  </si>
  <si>
    <t>舒溪村</t>
  </si>
  <si>
    <t>船十组</t>
  </si>
  <si>
    <t>硬化生产道路500米，均宽4米，厚0.15米；新建砼灌溉渠500米，高0.3米，宽0.4米。</t>
  </si>
  <si>
    <t>1.硬化道路≥500米，宽≥2米，厚≥0.15米；
2.新建灌溉渠≥500米，高0.3米，宽0.4米；
3.完工及时率≥100%；
4.项目验收结果=合格。</t>
  </si>
  <si>
    <t>受益人口≥225人</t>
  </si>
  <si>
    <t>太平湖镇</t>
  </si>
  <si>
    <t>汪王岭村铜锣组村庄亮化</t>
  </si>
  <si>
    <t>汪王岭村</t>
  </si>
  <si>
    <t>铜锣组</t>
  </si>
  <si>
    <t>1.安装太阳能路灯≥100盏；
2.完工验收结果=合格；
3.项目完工及时率≥90%。</t>
  </si>
  <si>
    <t>受益人口≥380人</t>
  </si>
  <si>
    <t>朝阳村村庄亮化质量提升</t>
  </si>
  <si>
    <t>朝阳村</t>
  </si>
  <si>
    <t>朝阳村全域</t>
  </si>
  <si>
    <t>更换太阳能路灯63盏（保留原灯杆），安装太阳能路灯65盏，柱高6米。</t>
  </si>
  <si>
    <t>1.更换太阳能路灯≥63盏；
2.安装太阳能路灯≥65盏；
3.完工验收结果=合格；
4.项目完工及时率≥90%。</t>
  </si>
  <si>
    <t>受益人口≥980人</t>
  </si>
  <si>
    <t>广阳村文化休闲广场建设</t>
  </si>
  <si>
    <t>广阳村</t>
  </si>
  <si>
    <t>新屋、向阳和西庄组</t>
  </si>
  <si>
    <t>新建文化休闲广场3处；其中2处铺设面包砖共约750平米（基础混凝土厚10厘米），1处硬化场地面积400平米，厚0.15米。</t>
  </si>
  <si>
    <t>1.新建文化休闲广场≥3处；
2.面包砖铺设≥750平米；
3.基础混凝土厚≥10厘米；
4.硬化场地≥400平米；
5.完工验收结果=合格；
6.项目完工及时率≥90%。</t>
  </si>
  <si>
    <t>受益人口≥566人</t>
  </si>
  <si>
    <t>原安庆石化停车场改造提升</t>
  </si>
  <si>
    <t>共幸村</t>
  </si>
  <si>
    <t>原安庆石化太平湖宾馆</t>
  </si>
  <si>
    <t>改造提升停车场1900平米，安装停车管理及监控系统2套等。</t>
  </si>
  <si>
    <t>1.安装停车管理及监控系统≥2套；                                  2.改建停车场≥1900平米；
3.完工验收结果=合格；
4.项目完工及时率≥90%。</t>
  </si>
  <si>
    <t>受益人口≥1615人</t>
  </si>
  <si>
    <t>新华乡</t>
  </si>
  <si>
    <t>曹村村后西山笋竹基地道路修复项目</t>
  </si>
  <si>
    <t>曹村村</t>
  </si>
  <si>
    <t>西边组</t>
  </si>
  <si>
    <t>新建机耕路长300米、宽2.5米；新建浆砌块石挡土墙180米、均高0.8米、宽0.5米；埋设涵管3处共15米。</t>
  </si>
  <si>
    <t>1.新建砂石路面长≥300米，宽2.5米；
2.新建浆砌块石挡土墙≥72立方米；
3.埋设涵管≥15米；
4.项目完工及时率≥100%；
5.完工验收结果=合格。</t>
  </si>
  <si>
    <t>受益人口≥152人</t>
  </si>
  <si>
    <t>董家湾村笋竹生产道路硬化项目</t>
  </si>
  <si>
    <t>董家湾村</t>
  </si>
  <si>
    <t>中首组</t>
  </si>
  <si>
    <t>硬化道路655米，宽2.5米，厚0.15米；新建浆砌块石挡土墙长20米，均高2米，均宽0.4米。</t>
  </si>
  <si>
    <t>1.硬化道路≥1000米,宽≥2.5米,厚≥0.15米；
2.新建挡土墙≥16立方米；
3.项目完工及时率≥100%；
4.完工验收结果=合格。</t>
  </si>
  <si>
    <t>受益人口≥360人</t>
  </si>
  <si>
    <t>新丰乡</t>
  </si>
  <si>
    <t>丰溪村集镇路灯亮化新增维修（一期）</t>
  </si>
  <si>
    <t>丰溪村</t>
  </si>
  <si>
    <t>横杆、眉山官、下观、锐山庄、佛子岭、庞家垅、乌沙坞</t>
  </si>
  <si>
    <t>安装太阳能路灯70盏，杆高6米，维修路灯47盏。</t>
  </si>
  <si>
    <t>1.更换太阳能路灯≥47盏；
2.安装太阳能路灯≥70盏；
3.项目完工及时率≥100%；
4.完工验收结果=合格。</t>
  </si>
  <si>
    <t>受益人口≥2023人</t>
  </si>
  <si>
    <t>新丰村集镇路灯亮化新增维修（一期）</t>
  </si>
  <si>
    <t>新丰村</t>
  </si>
  <si>
    <t>2组、5组、10组、14组</t>
  </si>
  <si>
    <t>安装太阳能路灯50盏，杆高6米，维修路灯50盏。</t>
  </si>
  <si>
    <t>1.更换太阳能路灯≥50盏；
2.安装太阳能路灯≥50盏；
3.项目完工及时率≥100%；
4.完工验收结果=合格。</t>
  </si>
  <si>
    <t>受益人口≥2158人</t>
  </si>
  <si>
    <t>盛洪村路灯亮化工程</t>
  </si>
  <si>
    <t>盛洪村</t>
  </si>
  <si>
    <t>全村所有11个村民小组</t>
  </si>
  <si>
    <t>安装太阳能路灯82盏，杆高6米，维修路灯50盏。</t>
  </si>
  <si>
    <t>1.更换太阳能路灯≥50盏；
2.新安装太阳能路灯≥82盏；
3.项目完工及时率≥100%；
4.完工验收结果=合格。</t>
  </si>
  <si>
    <t>受益人口≥2077人</t>
  </si>
  <si>
    <t>永丰乡</t>
  </si>
  <si>
    <t>文祥村红旗组村庄整治工程</t>
  </si>
  <si>
    <t>文祥村</t>
  </si>
  <si>
    <t>红旗组</t>
  </si>
  <si>
    <t>新建村组道路300米，宽2.6米，厚0.15米；新建长5米、宽4米桥涵一座；新建挡土墙长150米，均宽0.7米，均高1.5米。</t>
  </si>
  <si>
    <t>1.修建道路≥300米，均宽≥2.6米，厚度≥0.15米；
2.新建便民桥长度≥5米，宽度≥4米，厚度≥0.3米；
3.新建挡土墙≥157立方米；
4.项目完工及时率≥100%；
5.完工验收结果=合格。</t>
  </si>
  <si>
    <t>受益人口≥47人</t>
  </si>
  <si>
    <t>永丰村智能水表安装项目</t>
  </si>
  <si>
    <t>永丰村</t>
  </si>
  <si>
    <t>永丰村全域</t>
  </si>
  <si>
    <t>更换智能水表815块。</t>
  </si>
  <si>
    <t>1.更换智能水表≥815块；
2.项目完工及时率≥100%；
3.完工验收结果=合格。</t>
  </si>
  <si>
    <t>受益人口≥1895人</t>
  </si>
  <si>
    <t>新明乡</t>
  </si>
  <si>
    <t>猴坑村村组道路硬化</t>
  </si>
  <si>
    <t>猴坑村</t>
  </si>
  <si>
    <t>双坑组、西二组</t>
  </si>
  <si>
    <t>硬化村组道路770米，均宽2.0米，厚0.15米；硬化生产道路170米，宽0.8米，厚0.15米；设置错车道3处、敷设D300钢筋砼涵管6米；新建砼挡土墙长40米，均高1.0米，宽0.4米。</t>
  </si>
  <si>
    <t>1.硬化道路≥770米，均宽≥2米，厚度≥0.15米；
2.硬化道路≥170米，均宽≥0.8米，厚度≥0.15米；
3.错车道3处，钢筋砼D30涵管6米，挡土墙≥16立方米；
4.项目完工及时率≥100%；
5.完工验收结果=合格。</t>
  </si>
  <si>
    <t>受益人口≥256人</t>
  </si>
  <si>
    <t>新明村猪头垅防洪挡墙</t>
  </si>
  <si>
    <t>新明村</t>
  </si>
  <si>
    <t>浮溪组</t>
  </si>
  <si>
    <t>新建C20片石砼挡土墙长93米，均高3.0米，均宽0.65米。</t>
  </si>
  <si>
    <t>1.新建挡土墙长≥93米，高3米；                       2.项目验收结果=合格；
3.完工及时率≥90%。</t>
  </si>
  <si>
    <t>受益人口≥80人</t>
  </si>
  <si>
    <t>龙门乡</t>
  </si>
  <si>
    <t>龙源村亮化工程</t>
  </si>
  <si>
    <t>龙源村</t>
  </si>
  <si>
    <t>龙源村全域</t>
  </si>
  <si>
    <t>安装太阳能路灯109盏，杆高6米；维修路灯110盏。</t>
  </si>
  <si>
    <t>1.更换太阳能路灯≥110盏；
2.新安装太阳能路灯≥109盏；
3.项目完工及时率≥100%；
4.完工验收结果=合格。</t>
  </si>
  <si>
    <t>受益人口≥240人</t>
  </si>
  <si>
    <t>贤村村农村供水巩固提升工程</t>
  </si>
  <si>
    <t>贤村村</t>
  </si>
  <si>
    <t>刘家、朱家村民组</t>
  </si>
  <si>
    <t>刘家、朱家村民组饮用水，新建长3米的取水坝2座；1立方米过滤池2个；改造12000米供水管道，其中D50PE管2600米、D32PE管4400米、D25PE管2000米、D20PE管3000米；安装水表105块。</t>
  </si>
  <si>
    <t>1.更换供水管道≥12000米；
2.新建取水坝≥2座；
3.新建过滤池≥2座；
4.安装水表≥105块；
5.项目完工及时率≥100%；
6.工程验收结果=合格。</t>
  </si>
  <si>
    <t>受益人口≥368人</t>
  </si>
  <si>
    <t>新明村农村供水巩固提升工程</t>
  </si>
  <si>
    <t>浮岭下、张家、三村组</t>
  </si>
  <si>
    <t>浮岭下饮用水新增水源：敷设D50PE管4900米；张家饮用水进水管网改造：敷设D40PE管4100米；三村饮用水提升：重建10立方米蓄水池2个，敷设D32PE管800米，D25PE管1000米；安装水表50块。</t>
  </si>
  <si>
    <t>1.更换供水管道≥10800米；
2.重建蓄水池≥2座；
3.安装水表≥50块；
4.项目完工及时率≥100%；
5.工程验收结果=合格。</t>
  </si>
  <si>
    <t>受益人口≥398人</t>
  </si>
  <si>
    <t>兴村村环境整治提升项目一期</t>
  </si>
  <si>
    <t>兴村村</t>
  </si>
  <si>
    <t>东边组</t>
  </si>
  <si>
    <t>场地平整约6000平米；安装护栏150米，新建人行栈道300平米；铺设生态步道150米，均宽1米；敷设喷灌管道5000米等。</t>
  </si>
  <si>
    <t>1.场地平整≥6000平米；
2.新建人行栈道≥300平米；
3.铺设生态步道≥150米；
4.敷设喷灌管道≥5000米；
5.项目完工及时率≥100%；
6.工程验收结果=合格。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</si>
</sst>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vertical="center" wrapText="1"/>
    </xf>
    <xf numFmtId="0" fontId="0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44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left" vertical="center" wrapText="1"/>
    </xf>
    <xf numFmtId="0" fontId="0" fillId="0" borderId="1" xfId="52" applyFont="1" applyFill="1" applyBorder="1" applyAlignment="1">
      <alignment horizontal="left" vertical="center" wrapText="1"/>
    </xf>
    <xf numFmtId="176" fontId="0" fillId="0" borderId="1" xfId="51" applyNumberFormat="1" applyFont="1" applyFill="1" applyBorder="1" applyAlignment="1">
      <alignment horizontal="center" vertical="center" wrapText="1"/>
    </xf>
    <xf numFmtId="0" fontId="0" fillId="2" borderId="1" xfId="5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0" fillId="2" borderId="1" xfId="5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vertical="center" wrapText="1"/>
    </xf>
    <xf numFmtId="0" fontId="0" fillId="0" borderId="1" xfId="13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2015年第一批移民项目计划表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showZeros="0" tabSelected="1" zoomScale="90" zoomScaleNormal="90" topLeftCell="C30" workbookViewId="0">
      <selection activeCell="G33" sqref="G33"/>
    </sheetView>
  </sheetViews>
  <sheetFormatPr defaultColWidth="9" defaultRowHeight="13.5"/>
  <cols>
    <col min="1" max="1" width="4.75833333333333" style="3" customWidth="1"/>
    <col min="2" max="2" width="7.875" style="3" customWidth="1"/>
    <col min="3" max="3" width="14.2583333333333" style="3" customWidth="1"/>
    <col min="4" max="4" width="5.25833333333333" style="5" customWidth="1"/>
    <col min="5" max="5" width="8.5" style="5" customWidth="1"/>
    <col min="6" max="6" width="19.375" style="5" customWidth="1"/>
    <col min="7" max="7" width="63.375" style="3" customWidth="1"/>
    <col min="8" max="8" width="9.875" style="3" customWidth="1"/>
    <col min="9" max="9" width="9.125" style="3" customWidth="1"/>
    <col min="10" max="10" width="6.625" style="3" customWidth="1"/>
    <col min="11" max="11" width="44.125" style="3" customWidth="1"/>
    <col min="12" max="12" width="16.125" style="3" customWidth="1"/>
    <col min="13" max="13" width="11" style="3" customWidth="1"/>
    <col min="14" max="14" width="11.5" style="3" customWidth="1"/>
    <col min="15" max="16384" width="9" style="3"/>
  </cols>
  <sheetData>
    <row r="1" ht="3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3" customHeight="1" spans="1:13">
      <c r="A2" s="7" t="s">
        <v>1</v>
      </c>
      <c r="B2" s="7"/>
      <c r="C2" s="7"/>
      <c r="D2" s="7"/>
      <c r="E2" s="8"/>
      <c r="F2" s="8"/>
      <c r="G2" s="9" t="s">
        <v>2</v>
      </c>
      <c r="H2" s="9"/>
      <c r="I2" s="9"/>
      <c r="J2" s="9"/>
      <c r="L2" s="5" t="s">
        <v>3</v>
      </c>
      <c r="M2" s="5"/>
    </row>
    <row r="3" ht="23.1" customHeight="1" spans="1:14">
      <c r="A3" s="10" t="s">
        <v>4</v>
      </c>
      <c r="B3" s="11" t="s">
        <v>5</v>
      </c>
      <c r="C3" s="10" t="s">
        <v>6</v>
      </c>
      <c r="D3" s="12" t="s">
        <v>7</v>
      </c>
      <c r="E3" s="10" t="s">
        <v>8</v>
      </c>
      <c r="F3" s="10" t="s">
        <v>9</v>
      </c>
      <c r="G3" s="12" t="s">
        <v>10</v>
      </c>
      <c r="H3" s="10" t="s">
        <v>11</v>
      </c>
      <c r="I3" s="10"/>
      <c r="J3" s="10"/>
      <c r="K3" s="10" t="s">
        <v>12</v>
      </c>
      <c r="L3" s="10"/>
      <c r="M3" s="10"/>
      <c r="N3" s="10" t="s">
        <v>13</v>
      </c>
    </row>
    <row r="4" s="1" customFormat="1" ht="42" customHeight="1" spans="1:14">
      <c r="A4" s="10"/>
      <c r="B4" s="13"/>
      <c r="C4" s="10"/>
      <c r="D4" s="12"/>
      <c r="E4" s="10"/>
      <c r="F4" s="10"/>
      <c r="G4" s="10"/>
      <c r="H4" s="12" t="s">
        <v>14</v>
      </c>
      <c r="I4" s="12" t="s">
        <v>15</v>
      </c>
      <c r="J4" s="12" t="s">
        <v>16</v>
      </c>
      <c r="K4" s="12" t="s">
        <v>17</v>
      </c>
      <c r="L4" s="15" t="s">
        <v>18</v>
      </c>
      <c r="M4" s="15" t="s">
        <v>19</v>
      </c>
      <c r="N4" s="10"/>
    </row>
    <row r="5" s="2" customFormat="1" ht="114" customHeight="1" spans="1:14">
      <c r="A5" s="10">
        <v>1</v>
      </c>
      <c r="B5" s="10" t="s">
        <v>20</v>
      </c>
      <c r="C5" s="14" t="s">
        <v>21</v>
      </c>
      <c r="D5" s="15" t="s">
        <v>22</v>
      </c>
      <c r="E5" s="15" t="s">
        <v>23</v>
      </c>
      <c r="F5" s="15" t="s">
        <v>24</v>
      </c>
      <c r="G5" s="16" t="s">
        <v>25</v>
      </c>
      <c r="H5" s="15">
        <f>SUM(I5:J5)</f>
        <v>22</v>
      </c>
      <c r="I5" s="15">
        <v>22</v>
      </c>
      <c r="J5" s="45">
        <v>0</v>
      </c>
      <c r="K5" s="14" t="s">
        <v>26</v>
      </c>
      <c r="L5" s="49" t="s">
        <v>27</v>
      </c>
      <c r="M5" s="14" t="s">
        <v>28</v>
      </c>
      <c r="N5" s="50"/>
    </row>
    <row r="6" s="2" customFormat="1" ht="78" customHeight="1" spans="1:14">
      <c r="A6" s="10">
        <v>2</v>
      </c>
      <c r="B6" s="10" t="s">
        <v>20</v>
      </c>
      <c r="C6" s="12" t="s">
        <v>29</v>
      </c>
      <c r="D6" s="17" t="s">
        <v>30</v>
      </c>
      <c r="E6" s="15" t="s">
        <v>23</v>
      </c>
      <c r="F6" s="12" t="s">
        <v>24</v>
      </c>
      <c r="G6" s="12" t="s">
        <v>31</v>
      </c>
      <c r="H6" s="15">
        <f>SUM(I6:J6)</f>
        <v>15</v>
      </c>
      <c r="I6" s="15">
        <v>15</v>
      </c>
      <c r="J6" s="45"/>
      <c r="K6" s="14" t="s">
        <v>32</v>
      </c>
      <c r="L6" s="49" t="s">
        <v>27</v>
      </c>
      <c r="M6" s="14" t="s">
        <v>28</v>
      </c>
      <c r="N6" s="50" t="s">
        <v>33</v>
      </c>
    </row>
    <row r="7" s="2" customFormat="1" ht="87" customHeight="1" spans="1:14">
      <c r="A7" s="10">
        <v>3</v>
      </c>
      <c r="B7" s="10" t="s">
        <v>20</v>
      </c>
      <c r="C7" s="18" t="s">
        <v>34</v>
      </c>
      <c r="D7" s="15" t="s">
        <v>35</v>
      </c>
      <c r="E7" s="15" t="s">
        <v>36</v>
      </c>
      <c r="F7" s="15" t="s">
        <v>37</v>
      </c>
      <c r="G7" s="16" t="s">
        <v>38</v>
      </c>
      <c r="H7" s="15">
        <f>SUM(I7:J7)</f>
        <v>20</v>
      </c>
      <c r="I7" s="15">
        <v>20</v>
      </c>
      <c r="J7" s="45"/>
      <c r="K7" s="14" t="s">
        <v>39</v>
      </c>
      <c r="L7" s="49" t="s">
        <v>40</v>
      </c>
      <c r="M7" s="14" t="s">
        <v>28</v>
      </c>
      <c r="N7" s="14"/>
    </row>
    <row r="8" s="2" customFormat="1" ht="67" customHeight="1" spans="1:14">
      <c r="A8" s="10">
        <v>4</v>
      </c>
      <c r="B8" s="10" t="s">
        <v>41</v>
      </c>
      <c r="C8" s="17" t="s">
        <v>42</v>
      </c>
      <c r="D8" s="19" t="s">
        <v>35</v>
      </c>
      <c r="E8" s="19" t="s">
        <v>43</v>
      </c>
      <c r="F8" s="20" t="s">
        <v>44</v>
      </c>
      <c r="G8" s="21" t="s">
        <v>45</v>
      </c>
      <c r="H8" s="15">
        <f t="shared" ref="H8:H18" si="0">SUM(I8:J8)</f>
        <v>22</v>
      </c>
      <c r="I8" s="51">
        <v>22</v>
      </c>
      <c r="J8" s="52" t="s">
        <v>46</v>
      </c>
      <c r="K8" s="21" t="s">
        <v>47</v>
      </c>
      <c r="L8" s="53" t="s">
        <v>48</v>
      </c>
      <c r="M8" s="19" t="s">
        <v>49</v>
      </c>
      <c r="N8" s="18" t="s">
        <v>33</v>
      </c>
    </row>
    <row r="9" s="2" customFormat="1" ht="55" customHeight="1" spans="1:14">
      <c r="A9" s="10">
        <v>5</v>
      </c>
      <c r="B9" s="10" t="s">
        <v>50</v>
      </c>
      <c r="C9" s="22" t="s">
        <v>51</v>
      </c>
      <c r="D9" s="17" t="s">
        <v>30</v>
      </c>
      <c r="E9" s="17" t="s">
        <v>52</v>
      </c>
      <c r="F9" s="17" t="s">
        <v>53</v>
      </c>
      <c r="G9" s="23" t="s">
        <v>54</v>
      </c>
      <c r="H9" s="15">
        <f t="shared" si="0"/>
        <v>16</v>
      </c>
      <c r="I9" s="17">
        <v>16</v>
      </c>
      <c r="J9" s="52" t="s">
        <v>46</v>
      </c>
      <c r="K9" s="22" t="s">
        <v>55</v>
      </c>
      <c r="L9" s="53" t="s">
        <v>56</v>
      </c>
      <c r="M9" s="54" t="s">
        <v>28</v>
      </c>
      <c r="N9" s="18" t="s">
        <v>33</v>
      </c>
    </row>
    <row r="10" s="2" customFormat="1" ht="45" customHeight="1" spans="1:14">
      <c r="A10" s="10">
        <v>6</v>
      </c>
      <c r="B10" s="10" t="s">
        <v>50</v>
      </c>
      <c r="C10" s="22" t="s">
        <v>57</v>
      </c>
      <c r="D10" s="17" t="s">
        <v>35</v>
      </c>
      <c r="E10" s="17" t="s">
        <v>58</v>
      </c>
      <c r="F10" s="17" t="s">
        <v>59</v>
      </c>
      <c r="G10" s="23" t="s">
        <v>60</v>
      </c>
      <c r="H10" s="15">
        <f t="shared" si="0"/>
        <v>18</v>
      </c>
      <c r="I10" s="17">
        <v>18</v>
      </c>
      <c r="J10" s="52">
        <v>0</v>
      </c>
      <c r="K10" s="22" t="s">
        <v>61</v>
      </c>
      <c r="L10" s="53" t="s">
        <v>62</v>
      </c>
      <c r="M10" s="54" t="s">
        <v>28</v>
      </c>
      <c r="N10" s="14" t="s">
        <v>63</v>
      </c>
    </row>
    <row r="11" s="2" customFormat="1" ht="60" customHeight="1" spans="1:14">
      <c r="A11" s="10">
        <v>7</v>
      </c>
      <c r="B11" s="10" t="s">
        <v>64</v>
      </c>
      <c r="C11" s="22" t="s">
        <v>65</v>
      </c>
      <c r="D11" s="17" t="s">
        <v>30</v>
      </c>
      <c r="E11" s="17" t="s">
        <v>66</v>
      </c>
      <c r="F11" s="17" t="s">
        <v>67</v>
      </c>
      <c r="G11" s="23" t="s">
        <v>68</v>
      </c>
      <c r="H11" s="15">
        <f t="shared" si="0"/>
        <v>22</v>
      </c>
      <c r="I11" s="17">
        <v>22</v>
      </c>
      <c r="J11" s="52">
        <v>0</v>
      </c>
      <c r="K11" s="22" t="s">
        <v>69</v>
      </c>
      <c r="L11" s="53" t="s">
        <v>70</v>
      </c>
      <c r="M11" s="54" t="s">
        <v>28</v>
      </c>
      <c r="N11" s="50" t="s">
        <v>33</v>
      </c>
    </row>
    <row r="12" ht="70" customHeight="1" spans="1:14">
      <c r="A12" s="10">
        <v>8</v>
      </c>
      <c r="B12" s="10" t="s">
        <v>64</v>
      </c>
      <c r="C12" s="12" t="s">
        <v>71</v>
      </c>
      <c r="D12" s="12" t="s">
        <v>35</v>
      </c>
      <c r="E12" s="12" t="s">
        <v>72</v>
      </c>
      <c r="F12" s="12" t="s">
        <v>73</v>
      </c>
      <c r="G12" s="23" t="s">
        <v>74</v>
      </c>
      <c r="H12" s="12">
        <f t="shared" si="0"/>
        <v>20</v>
      </c>
      <c r="I12" s="12">
        <v>20</v>
      </c>
      <c r="J12" s="10">
        <v>0</v>
      </c>
      <c r="K12" s="27" t="s">
        <v>75</v>
      </c>
      <c r="L12" s="55" t="s">
        <v>56</v>
      </c>
      <c r="M12" s="18" t="s">
        <v>28</v>
      </c>
      <c r="N12" s="50" t="s">
        <v>33</v>
      </c>
    </row>
    <row r="13" s="2" customFormat="1" ht="58" customHeight="1" spans="1:14">
      <c r="A13" s="10">
        <v>9</v>
      </c>
      <c r="B13" s="10" t="s">
        <v>76</v>
      </c>
      <c r="C13" s="15" t="s">
        <v>77</v>
      </c>
      <c r="D13" s="15" t="s">
        <v>35</v>
      </c>
      <c r="E13" s="15" t="s">
        <v>78</v>
      </c>
      <c r="F13" s="24" t="s">
        <v>79</v>
      </c>
      <c r="G13" s="23" t="s">
        <v>80</v>
      </c>
      <c r="H13" s="15">
        <f t="shared" si="0"/>
        <v>26</v>
      </c>
      <c r="I13" s="24">
        <v>26</v>
      </c>
      <c r="J13" s="24">
        <v>0</v>
      </c>
      <c r="K13" s="23" t="s">
        <v>81</v>
      </c>
      <c r="L13" s="55" t="s">
        <v>82</v>
      </c>
      <c r="M13" s="26" t="s">
        <v>28</v>
      </c>
      <c r="N13" s="50"/>
    </row>
    <row r="14" s="2" customFormat="1" ht="85" customHeight="1" spans="1:14">
      <c r="A14" s="10">
        <v>10</v>
      </c>
      <c r="B14" s="10" t="s">
        <v>76</v>
      </c>
      <c r="C14" s="15" t="s">
        <v>83</v>
      </c>
      <c r="D14" s="15" t="s">
        <v>35</v>
      </c>
      <c r="E14" s="15" t="s">
        <v>84</v>
      </c>
      <c r="F14" s="15" t="s">
        <v>85</v>
      </c>
      <c r="G14" s="25" t="s">
        <v>86</v>
      </c>
      <c r="H14" s="15">
        <f t="shared" si="0"/>
        <v>25</v>
      </c>
      <c r="I14" s="24">
        <v>25</v>
      </c>
      <c r="J14" s="24">
        <v>0</v>
      </c>
      <c r="K14" s="23" t="s">
        <v>87</v>
      </c>
      <c r="L14" s="55" t="s">
        <v>88</v>
      </c>
      <c r="M14" s="26" t="s">
        <v>28</v>
      </c>
      <c r="N14" s="50"/>
    </row>
    <row r="15" s="2" customFormat="1" ht="88" customHeight="1" spans="1:14">
      <c r="A15" s="10">
        <v>11</v>
      </c>
      <c r="B15" s="10" t="s">
        <v>76</v>
      </c>
      <c r="C15" s="15" t="s">
        <v>89</v>
      </c>
      <c r="D15" s="15" t="s">
        <v>35</v>
      </c>
      <c r="E15" s="15" t="s">
        <v>90</v>
      </c>
      <c r="F15" s="15" t="s">
        <v>91</v>
      </c>
      <c r="G15" s="25" t="s">
        <v>92</v>
      </c>
      <c r="H15" s="15">
        <f t="shared" si="0"/>
        <v>25</v>
      </c>
      <c r="I15" s="56">
        <v>25</v>
      </c>
      <c r="J15" s="56">
        <v>0</v>
      </c>
      <c r="K15" s="23" t="s">
        <v>87</v>
      </c>
      <c r="L15" s="55" t="s">
        <v>27</v>
      </c>
      <c r="M15" s="26" t="s">
        <v>28</v>
      </c>
      <c r="N15" s="50"/>
    </row>
    <row r="16" s="2" customFormat="1" ht="60" customHeight="1" spans="1:14">
      <c r="A16" s="10">
        <v>12</v>
      </c>
      <c r="B16" s="10" t="s">
        <v>76</v>
      </c>
      <c r="C16" s="12" t="s">
        <v>93</v>
      </c>
      <c r="D16" s="15" t="s">
        <v>35</v>
      </c>
      <c r="E16" s="26" t="s">
        <v>94</v>
      </c>
      <c r="F16" s="15" t="s">
        <v>95</v>
      </c>
      <c r="G16" s="25" t="s">
        <v>96</v>
      </c>
      <c r="H16" s="12">
        <f t="shared" si="0"/>
        <v>15</v>
      </c>
      <c r="I16" s="57">
        <v>15</v>
      </c>
      <c r="J16" s="56">
        <v>0</v>
      </c>
      <c r="K16" s="16" t="s">
        <v>97</v>
      </c>
      <c r="L16" s="55" t="s">
        <v>98</v>
      </c>
      <c r="M16" s="26" t="s">
        <v>28</v>
      </c>
      <c r="N16" s="50" t="s">
        <v>33</v>
      </c>
    </row>
    <row r="17" s="2" customFormat="1" ht="65" customHeight="1" spans="1:14">
      <c r="A17" s="10">
        <v>13</v>
      </c>
      <c r="B17" s="10" t="s">
        <v>76</v>
      </c>
      <c r="C17" s="15" t="s">
        <v>99</v>
      </c>
      <c r="D17" s="15" t="s">
        <v>35</v>
      </c>
      <c r="E17" s="26" t="s">
        <v>100</v>
      </c>
      <c r="F17" s="26" t="s">
        <v>101</v>
      </c>
      <c r="G17" s="27" t="s">
        <v>102</v>
      </c>
      <c r="H17" s="12">
        <f t="shared" si="0"/>
        <v>17</v>
      </c>
      <c r="I17" s="10">
        <v>17</v>
      </c>
      <c r="J17" s="24">
        <v>0</v>
      </c>
      <c r="K17" s="58" t="s">
        <v>103</v>
      </c>
      <c r="L17" s="55" t="s">
        <v>104</v>
      </c>
      <c r="M17" s="26" t="s">
        <v>28</v>
      </c>
      <c r="N17" s="50"/>
    </row>
    <row r="18" s="2" customFormat="1" ht="120" customHeight="1" spans="1:14">
      <c r="A18" s="10">
        <v>14</v>
      </c>
      <c r="B18" s="10" t="s">
        <v>105</v>
      </c>
      <c r="C18" s="15" t="s">
        <v>106</v>
      </c>
      <c r="D18" s="15" t="s">
        <v>35</v>
      </c>
      <c r="E18" s="26" t="s">
        <v>107</v>
      </c>
      <c r="F18" s="26" t="s">
        <v>108</v>
      </c>
      <c r="G18" s="27" t="s">
        <v>109</v>
      </c>
      <c r="H18" s="12">
        <f t="shared" si="0"/>
        <v>27</v>
      </c>
      <c r="I18" s="10">
        <v>27</v>
      </c>
      <c r="J18" s="24">
        <v>0</v>
      </c>
      <c r="K18" s="58" t="s">
        <v>110</v>
      </c>
      <c r="L18" s="55" t="s">
        <v>111</v>
      </c>
      <c r="M18" s="26" t="s">
        <v>28</v>
      </c>
      <c r="N18" s="50"/>
    </row>
    <row r="19" s="2" customFormat="1" ht="75" customHeight="1" spans="1:14">
      <c r="A19" s="10">
        <v>15</v>
      </c>
      <c r="B19" s="10" t="s">
        <v>105</v>
      </c>
      <c r="C19" s="27" t="s">
        <v>112</v>
      </c>
      <c r="D19" s="12" t="s">
        <v>30</v>
      </c>
      <c r="E19" s="12" t="s">
        <v>107</v>
      </c>
      <c r="F19" s="12" t="s">
        <v>113</v>
      </c>
      <c r="G19" s="27" t="s">
        <v>114</v>
      </c>
      <c r="H19" s="12">
        <v>26</v>
      </c>
      <c r="I19" s="12">
        <v>26</v>
      </c>
      <c r="J19" s="27"/>
      <c r="K19" s="27" t="s">
        <v>115</v>
      </c>
      <c r="L19" s="55" t="s">
        <v>116</v>
      </c>
      <c r="M19" s="12" t="s">
        <v>28</v>
      </c>
      <c r="N19" s="50"/>
    </row>
    <row r="20" s="2" customFormat="1" ht="59" customHeight="1" spans="1:14">
      <c r="A20" s="10">
        <v>16</v>
      </c>
      <c r="B20" s="10" t="s">
        <v>105</v>
      </c>
      <c r="C20" s="15" t="s">
        <v>117</v>
      </c>
      <c r="D20" s="15" t="s">
        <v>35</v>
      </c>
      <c r="E20" s="26" t="s">
        <v>118</v>
      </c>
      <c r="F20" s="26" t="s">
        <v>119</v>
      </c>
      <c r="G20" s="28" t="s">
        <v>120</v>
      </c>
      <c r="H20" s="29">
        <f t="shared" ref="H20:H49" si="1">SUM(I20:J20)</f>
        <v>21</v>
      </c>
      <c r="I20" s="59">
        <v>21</v>
      </c>
      <c r="J20" s="59">
        <v>0</v>
      </c>
      <c r="K20" s="28" t="s">
        <v>121</v>
      </c>
      <c r="L20" s="55" t="s">
        <v>122</v>
      </c>
      <c r="M20" s="26" t="s">
        <v>28</v>
      </c>
      <c r="N20" s="50"/>
    </row>
    <row r="21" s="2" customFormat="1" ht="90" customHeight="1" spans="1:14">
      <c r="A21" s="10">
        <v>17</v>
      </c>
      <c r="B21" s="10" t="s">
        <v>105</v>
      </c>
      <c r="C21" s="15" t="s">
        <v>123</v>
      </c>
      <c r="D21" s="15" t="s">
        <v>35</v>
      </c>
      <c r="E21" s="26" t="s">
        <v>124</v>
      </c>
      <c r="F21" s="26" t="s">
        <v>125</v>
      </c>
      <c r="G21" s="27" t="s">
        <v>126</v>
      </c>
      <c r="H21" s="12">
        <f t="shared" si="1"/>
        <v>19</v>
      </c>
      <c r="I21" s="10">
        <v>19</v>
      </c>
      <c r="J21" s="24">
        <v>0</v>
      </c>
      <c r="K21" s="58" t="s">
        <v>127</v>
      </c>
      <c r="L21" s="55" t="s">
        <v>128</v>
      </c>
      <c r="M21" s="26" t="s">
        <v>28</v>
      </c>
      <c r="N21" s="50" t="s">
        <v>33</v>
      </c>
    </row>
    <row r="22" s="3" customFormat="1" ht="58" customHeight="1" spans="1:14">
      <c r="A22" s="10">
        <v>18</v>
      </c>
      <c r="B22" s="10" t="s">
        <v>129</v>
      </c>
      <c r="C22" s="12" t="s">
        <v>130</v>
      </c>
      <c r="D22" s="12" t="s">
        <v>35</v>
      </c>
      <c r="E22" s="12" t="s">
        <v>131</v>
      </c>
      <c r="F22" s="12" t="s">
        <v>132</v>
      </c>
      <c r="G22" s="25" t="s">
        <v>133</v>
      </c>
      <c r="H22" s="30">
        <f t="shared" si="1"/>
        <v>10</v>
      </c>
      <c r="I22" s="57">
        <v>10</v>
      </c>
      <c r="J22" s="10"/>
      <c r="K22" s="25" t="s">
        <v>134</v>
      </c>
      <c r="L22" s="55" t="s">
        <v>135</v>
      </c>
      <c r="M22" s="12" t="s">
        <v>28</v>
      </c>
      <c r="N22" s="45" t="s">
        <v>33</v>
      </c>
    </row>
    <row r="23" s="2" customFormat="1" ht="47" customHeight="1" spans="1:14">
      <c r="A23" s="10">
        <v>19</v>
      </c>
      <c r="B23" s="10" t="s">
        <v>129</v>
      </c>
      <c r="C23" s="31" t="s">
        <v>136</v>
      </c>
      <c r="D23" s="32" t="s">
        <v>35</v>
      </c>
      <c r="E23" s="32" t="s">
        <v>137</v>
      </c>
      <c r="F23" s="31" t="s">
        <v>138</v>
      </c>
      <c r="G23" s="33" t="s">
        <v>139</v>
      </c>
      <c r="H23" s="15">
        <f t="shared" si="1"/>
        <v>15</v>
      </c>
      <c r="I23" s="12">
        <v>15</v>
      </c>
      <c r="J23" s="12"/>
      <c r="K23" s="41" t="s">
        <v>140</v>
      </c>
      <c r="L23" s="55" t="s">
        <v>141</v>
      </c>
      <c r="M23" s="26" t="s">
        <v>28</v>
      </c>
      <c r="N23" s="14" t="s">
        <v>63</v>
      </c>
    </row>
    <row r="24" s="2" customFormat="1" ht="63" customHeight="1" spans="1:14">
      <c r="A24" s="10">
        <v>20</v>
      </c>
      <c r="B24" s="10" t="s">
        <v>129</v>
      </c>
      <c r="C24" s="30" t="s">
        <v>142</v>
      </c>
      <c r="D24" s="12" t="s">
        <v>30</v>
      </c>
      <c r="E24" s="12" t="s">
        <v>143</v>
      </c>
      <c r="F24" s="12" t="s">
        <v>144</v>
      </c>
      <c r="G24" s="34" t="s">
        <v>145</v>
      </c>
      <c r="H24" s="15">
        <f t="shared" si="1"/>
        <v>18</v>
      </c>
      <c r="I24" s="12">
        <v>18</v>
      </c>
      <c r="J24" s="12"/>
      <c r="K24" s="27" t="s">
        <v>146</v>
      </c>
      <c r="L24" s="55" t="s">
        <v>147</v>
      </c>
      <c r="M24" s="26" t="s">
        <v>28</v>
      </c>
      <c r="N24" s="50" t="s">
        <v>33</v>
      </c>
    </row>
    <row r="25" s="2" customFormat="1" ht="56" customHeight="1" spans="1:14">
      <c r="A25" s="10">
        <v>21</v>
      </c>
      <c r="B25" s="10" t="s">
        <v>129</v>
      </c>
      <c r="C25" s="35" t="s">
        <v>148</v>
      </c>
      <c r="D25" s="32" t="s">
        <v>35</v>
      </c>
      <c r="E25" s="32" t="s">
        <v>149</v>
      </c>
      <c r="F25" s="31" t="s">
        <v>150</v>
      </c>
      <c r="G25" s="36" t="s">
        <v>151</v>
      </c>
      <c r="H25" s="15">
        <f t="shared" si="1"/>
        <v>15</v>
      </c>
      <c r="I25" s="44">
        <v>15</v>
      </c>
      <c r="J25" s="60"/>
      <c r="K25" s="25" t="s">
        <v>152</v>
      </c>
      <c r="L25" s="55" t="s">
        <v>56</v>
      </c>
      <c r="M25" s="26" t="s">
        <v>28</v>
      </c>
      <c r="N25" s="61"/>
    </row>
    <row r="26" s="2" customFormat="1" ht="45" customHeight="1" spans="1:14">
      <c r="A26" s="10">
        <v>22</v>
      </c>
      <c r="B26" s="10" t="s">
        <v>129</v>
      </c>
      <c r="C26" s="12" t="s">
        <v>153</v>
      </c>
      <c r="D26" s="12" t="s">
        <v>35</v>
      </c>
      <c r="E26" s="12" t="s">
        <v>154</v>
      </c>
      <c r="F26" s="12" t="s">
        <v>155</v>
      </c>
      <c r="G26" s="27" t="s">
        <v>156</v>
      </c>
      <c r="H26" s="15">
        <f t="shared" si="1"/>
        <v>16</v>
      </c>
      <c r="I26" s="12">
        <v>16</v>
      </c>
      <c r="J26" s="12"/>
      <c r="K26" s="41" t="s">
        <v>157</v>
      </c>
      <c r="L26" s="55" t="s">
        <v>158</v>
      </c>
      <c r="M26" s="26" t="s">
        <v>28</v>
      </c>
      <c r="N26" s="14" t="s">
        <v>63</v>
      </c>
    </row>
    <row r="27" s="2" customFormat="1" ht="60" customHeight="1" spans="1:14">
      <c r="A27" s="10">
        <v>23</v>
      </c>
      <c r="B27" s="10" t="s">
        <v>129</v>
      </c>
      <c r="C27" s="12" t="s">
        <v>159</v>
      </c>
      <c r="D27" s="12" t="s">
        <v>35</v>
      </c>
      <c r="E27" s="12" t="s">
        <v>160</v>
      </c>
      <c r="F27" s="12" t="s">
        <v>161</v>
      </c>
      <c r="G27" s="34" t="s">
        <v>162</v>
      </c>
      <c r="H27" s="15">
        <f t="shared" si="1"/>
        <v>15</v>
      </c>
      <c r="I27" s="12">
        <v>15</v>
      </c>
      <c r="J27" s="62">
        <v>0</v>
      </c>
      <c r="K27" s="25" t="s">
        <v>163</v>
      </c>
      <c r="L27" s="55" t="s">
        <v>56</v>
      </c>
      <c r="M27" s="26" t="s">
        <v>28</v>
      </c>
      <c r="N27" s="18" t="s">
        <v>33</v>
      </c>
    </row>
    <row r="28" s="2" customFormat="1" ht="55" customHeight="1" spans="1:14">
      <c r="A28" s="10">
        <v>24</v>
      </c>
      <c r="B28" s="10" t="s">
        <v>164</v>
      </c>
      <c r="C28" s="12" t="s">
        <v>165</v>
      </c>
      <c r="D28" s="12" t="s">
        <v>35</v>
      </c>
      <c r="E28" s="12" t="s">
        <v>166</v>
      </c>
      <c r="F28" s="12" t="s">
        <v>167</v>
      </c>
      <c r="G28" s="27" t="s">
        <v>168</v>
      </c>
      <c r="H28" s="12">
        <f t="shared" si="1"/>
        <v>22</v>
      </c>
      <c r="I28" s="12">
        <v>22</v>
      </c>
      <c r="J28" s="45">
        <v>0</v>
      </c>
      <c r="K28" s="16" t="s">
        <v>169</v>
      </c>
      <c r="L28" s="55" t="s">
        <v>48</v>
      </c>
      <c r="M28" s="26" t="s">
        <v>28</v>
      </c>
      <c r="N28" s="18" t="s">
        <v>33</v>
      </c>
    </row>
    <row r="29" s="2" customFormat="1" ht="49" customHeight="1" spans="1:14">
      <c r="A29" s="10">
        <v>25</v>
      </c>
      <c r="B29" s="10" t="s">
        <v>164</v>
      </c>
      <c r="C29" s="12" t="s">
        <v>170</v>
      </c>
      <c r="D29" s="12" t="s">
        <v>30</v>
      </c>
      <c r="E29" s="12" t="s">
        <v>171</v>
      </c>
      <c r="F29" s="12" t="s">
        <v>172</v>
      </c>
      <c r="G29" s="27" t="s">
        <v>173</v>
      </c>
      <c r="H29" s="12">
        <f t="shared" si="1"/>
        <v>8</v>
      </c>
      <c r="I29" s="12">
        <v>8</v>
      </c>
      <c r="J29" s="45"/>
      <c r="K29" s="16" t="s">
        <v>174</v>
      </c>
      <c r="L29" s="55" t="s">
        <v>116</v>
      </c>
      <c r="M29" s="26" t="s">
        <v>28</v>
      </c>
      <c r="N29" s="18" t="s">
        <v>33</v>
      </c>
    </row>
    <row r="30" s="2" customFormat="1" ht="51" customHeight="1" spans="1:14">
      <c r="A30" s="10">
        <v>26</v>
      </c>
      <c r="B30" s="10" t="s">
        <v>164</v>
      </c>
      <c r="C30" s="12" t="s">
        <v>175</v>
      </c>
      <c r="D30" s="12" t="s">
        <v>35</v>
      </c>
      <c r="E30" s="12" t="s">
        <v>176</v>
      </c>
      <c r="F30" s="12" t="s">
        <v>177</v>
      </c>
      <c r="G30" s="27" t="s">
        <v>178</v>
      </c>
      <c r="H30" s="12">
        <f t="shared" si="1"/>
        <v>16</v>
      </c>
      <c r="I30" s="30">
        <v>16</v>
      </c>
      <c r="J30" s="45"/>
      <c r="K30" s="16" t="s">
        <v>179</v>
      </c>
      <c r="L30" s="55" t="s">
        <v>180</v>
      </c>
      <c r="M30" s="26" t="s">
        <v>28</v>
      </c>
      <c r="N30" s="14" t="s">
        <v>181</v>
      </c>
    </row>
    <row r="31" s="4" customFormat="1" ht="69" customHeight="1" spans="1:14">
      <c r="A31" s="10">
        <v>27</v>
      </c>
      <c r="B31" s="10" t="s">
        <v>164</v>
      </c>
      <c r="C31" s="12" t="s">
        <v>182</v>
      </c>
      <c r="D31" s="10" t="s">
        <v>35</v>
      </c>
      <c r="E31" s="10" t="s">
        <v>183</v>
      </c>
      <c r="F31" s="10" t="s">
        <v>184</v>
      </c>
      <c r="G31" s="25" t="s">
        <v>185</v>
      </c>
      <c r="H31" s="30">
        <f t="shared" si="1"/>
        <v>20</v>
      </c>
      <c r="I31" s="57">
        <v>20</v>
      </c>
      <c r="J31" s="63"/>
      <c r="K31" s="25" t="s">
        <v>186</v>
      </c>
      <c r="L31" s="55" t="s">
        <v>187</v>
      </c>
      <c r="M31" s="12" t="s">
        <v>28</v>
      </c>
      <c r="N31" s="18" t="s">
        <v>181</v>
      </c>
    </row>
    <row r="32" s="2" customFormat="1" ht="65" customHeight="1" spans="1:14">
      <c r="A32" s="10">
        <v>28</v>
      </c>
      <c r="B32" s="10" t="s">
        <v>164</v>
      </c>
      <c r="C32" s="37" t="s">
        <v>188</v>
      </c>
      <c r="D32" s="10" t="s">
        <v>35</v>
      </c>
      <c r="E32" s="10" t="s">
        <v>189</v>
      </c>
      <c r="F32" s="10" t="s">
        <v>190</v>
      </c>
      <c r="G32" s="27" t="s">
        <v>191</v>
      </c>
      <c r="H32" s="12">
        <f t="shared" si="1"/>
        <v>24</v>
      </c>
      <c r="I32" s="10">
        <v>24</v>
      </c>
      <c r="J32" s="45"/>
      <c r="K32" s="27" t="s">
        <v>192</v>
      </c>
      <c r="L32" s="55" t="s">
        <v>193</v>
      </c>
      <c r="M32" s="26" t="s">
        <v>28</v>
      </c>
      <c r="N32" s="64" t="s">
        <v>33</v>
      </c>
    </row>
    <row r="33" s="2" customFormat="1" ht="55" customHeight="1" spans="1:14">
      <c r="A33" s="10">
        <v>29</v>
      </c>
      <c r="B33" s="10" t="s">
        <v>194</v>
      </c>
      <c r="C33" s="38" t="s">
        <v>195</v>
      </c>
      <c r="D33" s="39" t="s">
        <v>35</v>
      </c>
      <c r="E33" s="38" t="s">
        <v>196</v>
      </c>
      <c r="F33" s="38" t="s">
        <v>197</v>
      </c>
      <c r="G33" s="40" t="s">
        <v>156</v>
      </c>
      <c r="H33" s="12">
        <f t="shared" si="1"/>
        <v>16</v>
      </c>
      <c r="I33" s="39">
        <v>16</v>
      </c>
      <c r="J33" s="39"/>
      <c r="K33" s="41" t="s">
        <v>198</v>
      </c>
      <c r="L33" s="55" t="s">
        <v>199</v>
      </c>
      <c r="M33" s="26" t="s">
        <v>28</v>
      </c>
      <c r="N33" s="14" t="s">
        <v>63</v>
      </c>
    </row>
    <row r="34" s="2" customFormat="1" ht="72" customHeight="1" spans="1:14">
      <c r="A34" s="10">
        <v>30</v>
      </c>
      <c r="B34" s="10" t="s">
        <v>194</v>
      </c>
      <c r="C34" s="38" t="s">
        <v>200</v>
      </c>
      <c r="D34" s="39" t="s">
        <v>35</v>
      </c>
      <c r="E34" s="38" t="s">
        <v>201</v>
      </c>
      <c r="F34" s="38" t="s">
        <v>202</v>
      </c>
      <c r="G34" s="41" t="s">
        <v>203</v>
      </c>
      <c r="H34" s="15">
        <f t="shared" si="1"/>
        <v>15</v>
      </c>
      <c r="I34" s="39">
        <v>15</v>
      </c>
      <c r="J34" s="39"/>
      <c r="K34" s="41" t="s">
        <v>204</v>
      </c>
      <c r="L34" s="55" t="s">
        <v>205</v>
      </c>
      <c r="M34" s="26" t="s">
        <v>28</v>
      </c>
      <c r="N34" s="14" t="s">
        <v>63</v>
      </c>
    </row>
    <row r="35" s="2" customFormat="1" ht="100" customHeight="1" spans="1:14">
      <c r="A35" s="10">
        <v>31</v>
      </c>
      <c r="B35" s="10" t="s">
        <v>194</v>
      </c>
      <c r="C35" s="38" t="s">
        <v>206</v>
      </c>
      <c r="D35" s="39" t="s">
        <v>35</v>
      </c>
      <c r="E35" s="38" t="s">
        <v>207</v>
      </c>
      <c r="F35" s="38" t="s">
        <v>208</v>
      </c>
      <c r="G35" s="41" t="s">
        <v>209</v>
      </c>
      <c r="H35" s="15">
        <f t="shared" si="1"/>
        <v>18</v>
      </c>
      <c r="I35" s="39">
        <v>18</v>
      </c>
      <c r="J35" s="39"/>
      <c r="K35" s="41" t="s">
        <v>210</v>
      </c>
      <c r="L35" s="55" t="s">
        <v>211</v>
      </c>
      <c r="M35" s="26" t="s">
        <v>28</v>
      </c>
      <c r="N35" s="14" t="s">
        <v>33</v>
      </c>
    </row>
    <row r="36" s="2" customFormat="1" ht="74" customHeight="1" spans="1:14">
      <c r="A36" s="10">
        <v>32</v>
      </c>
      <c r="B36" s="10" t="s">
        <v>194</v>
      </c>
      <c r="C36" s="38" t="s">
        <v>212</v>
      </c>
      <c r="D36" s="39" t="s">
        <v>22</v>
      </c>
      <c r="E36" s="38" t="s">
        <v>213</v>
      </c>
      <c r="F36" s="38" t="s">
        <v>214</v>
      </c>
      <c r="G36" s="41" t="s">
        <v>215</v>
      </c>
      <c r="H36" s="15">
        <f t="shared" si="1"/>
        <v>35</v>
      </c>
      <c r="I36" s="39">
        <v>35</v>
      </c>
      <c r="J36" s="39"/>
      <c r="K36" s="40" t="s">
        <v>216</v>
      </c>
      <c r="L36" s="55" t="s">
        <v>217</v>
      </c>
      <c r="M36" s="26" t="s">
        <v>28</v>
      </c>
      <c r="N36" s="14"/>
    </row>
    <row r="37" s="2" customFormat="1" ht="91" customHeight="1" spans="1:14">
      <c r="A37" s="10">
        <v>33</v>
      </c>
      <c r="B37" s="10" t="s">
        <v>218</v>
      </c>
      <c r="C37" s="19" t="s">
        <v>219</v>
      </c>
      <c r="D37" s="19" t="s">
        <v>30</v>
      </c>
      <c r="E37" s="42" t="s">
        <v>220</v>
      </c>
      <c r="F37" s="19" t="s">
        <v>221</v>
      </c>
      <c r="G37" s="43" t="s">
        <v>222</v>
      </c>
      <c r="H37" s="29">
        <f t="shared" si="1"/>
        <v>22</v>
      </c>
      <c r="I37" s="51">
        <v>22</v>
      </c>
      <c r="J37" s="65">
        <v>0</v>
      </c>
      <c r="K37" s="25" t="s">
        <v>223</v>
      </c>
      <c r="L37" s="55" t="s">
        <v>224</v>
      </c>
      <c r="M37" s="26" t="s">
        <v>28</v>
      </c>
      <c r="N37" s="18" t="s">
        <v>33</v>
      </c>
    </row>
    <row r="38" s="2" customFormat="1" ht="69" customHeight="1" spans="1:14">
      <c r="A38" s="10">
        <v>34</v>
      </c>
      <c r="B38" s="10" t="s">
        <v>218</v>
      </c>
      <c r="C38" s="17" t="s">
        <v>225</v>
      </c>
      <c r="D38" s="17" t="s">
        <v>35</v>
      </c>
      <c r="E38" s="42" t="s">
        <v>226</v>
      </c>
      <c r="F38" s="19" t="s">
        <v>227</v>
      </c>
      <c r="G38" s="21" t="s">
        <v>228</v>
      </c>
      <c r="H38" s="29">
        <f t="shared" si="1"/>
        <v>20</v>
      </c>
      <c r="I38" s="51">
        <v>20</v>
      </c>
      <c r="J38" s="65">
        <v>0</v>
      </c>
      <c r="K38" s="25" t="s">
        <v>229</v>
      </c>
      <c r="L38" s="55" t="s">
        <v>230</v>
      </c>
      <c r="M38" s="26" t="s">
        <v>28</v>
      </c>
      <c r="N38" s="18" t="s">
        <v>33</v>
      </c>
    </row>
    <row r="39" s="2" customFormat="1" ht="65" customHeight="1" spans="1:14">
      <c r="A39" s="10">
        <v>35</v>
      </c>
      <c r="B39" s="10" t="s">
        <v>231</v>
      </c>
      <c r="C39" s="38" t="s">
        <v>232</v>
      </c>
      <c r="D39" s="39" t="s">
        <v>35</v>
      </c>
      <c r="E39" s="38" t="s">
        <v>233</v>
      </c>
      <c r="F39" s="38" t="s">
        <v>234</v>
      </c>
      <c r="G39" s="41" t="s">
        <v>235</v>
      </c>
      <c r="H39" s="15">
        <f t="shared" si="1"/>
        <v>15</v>
      </c>
      <c r="I39" s="39">
        <v>15</v>
      </c>
      <c r="J39" s="39"/>
      <c r="K39" s="41" t="s">
        <v>236</v>
      </c>
      <c r="L39" s="55" t="s">
        <v>237</v>
      </c>
      <c r="M39" s="26" t="s">
        <v>28</v>
      </c>
      <c r="N39" s="14" t="s">
        <v>63</v>
      </c>
    </row>
    <row r="40" s="2" customFormat="1" ht="63" customHeight="1" spans="1:14">
      <c r="A40" s="10">
        <v>36</v>
      </c>
      <c r="B40" s="10" t="s">
        <v>231</v>
      </c>
      <c r="C40" s="38" t="s">
        <v>238</v>
      </c>
      <c r="D40" s="39" t="s">
        <v>35</v>
      </c>
      <c r="E40" s="38" t="s">
        <v>239</v>
      </c>
      <c r="F40" s="38" t="s">
        <v>240</v>
      </c>
      <c r="G40" s="41" t="s">
        <v>241</v>
      </c>
      <c r="H40" s="15">
        <f t="shared" si="1"/>
        <v>12</v>
      </c>
      <c r="I40" s="39">
        <v>12</v>
      </c>
      <c r="J40" s="39"/>
      <c r="K40" s="41" t="s">
        <v>242</v>
      </c>
      <c r="L40" s="55" t="s">
        <v>243</v>
      </c>
      <c r="M40" s="26" t="s">
        <v>28</v>
      </c>
      <c r="N40" s="14"/>
    </row>
    <row r="41" s="2" customFormat="1" ht="66" customHeight="1" spans="1:14">
      <c r="A41" s="10">
        <v>37</v>
      </c>
      <c r="B41" s="10" t="s">
        <v>231</v>
      </c>
      <c r="C41" s="38" t="s">
        <v>244</v>
      </c>
      <c r="D41" s="39" t="s">
        <v>35</v>
      </c>
      <c r="E41" s="38" t="s">
        <v>245</v>
      </c>
      <c r="F41" s="38" t="s">
        <v>246</v>
      </c>
      <c r="G41" s="41" t="s">
        <v>247</v>
      </c>
      <c r="H41" s="15">
        <f t="shared" si="1"/>
        <v>17</v>
      </c>
      <c r="I41" s="39">
        <v>17</v>
      </c>
      <c r="J41" s="39"/>
      <c r="K41" s="41" t="s">
        <v>248</v>
      </c>
      <c r="L41" s="55" t="s">
        <v>249</v>
      </c>
      <c r="M41" s="26" t="s">
        <v>28</v>
      </c>
      <c r="N41" s="14"/>
    </row>
    <row r="42" s="2" customFormat="1" ht="96" customHeight="1" spans="1:14">
      <c r="A42" s="10">
        <v>38</v>
      </c>
      <c r="B42" s="10" t="s">
        <v>250</v>
      </c>
      <c r="C42" s="44" t="s">
        <v>251</v>
      </c>
      <c r="D42" s="12" t="s">
        <v>35</v>
      </c>
      <c r="E42" s="12" t="s">
        <v>252</v>
      </c>
      <c r="F42" s="12" t="s">
        <v>253</v>
      </c>
      <c r="G42" s="25" t="s">
        <v>254</v>
      </c>
      <c r="H42" s="29">
        <f t="shared" si="1"/>
        <v>25</v>
      </c>
      <c r="I42" s="57">
        <v>25</v>
      </c>
      <c r="J42" s="57">
        <v>0</v>
      </c>
      <c r="K42" s="25" t="s">
        <v>255</v>
      </c>
      <c r="L42" s="55" t="s">
        <v>256</v>
      </c>
      <c r="M42" s="26" t="s">
        <v>28</v>
      </c>
      <c r="N42" s="66"/>
    </row>
    <row r="43" s="2" customFormat="1" ht="59" customHeight="1" spans="1:14">
      <c r="A43" s="10">
        <v>39</v>
      </c>
      <c r="B43" s="10" t="s">
        <v>250</v>
      </c>
      <c r="C43" s="44" t="s">
        <v>257</v>
      </c>
      <c r="D43" s="12" t="s">
        <v>22</v>
      </c>
      <c r="E43" s="12" t="s">
        <v>258</v>
      </c>
      <c r="F43" s="12" t="s">
        <v>259</v>
      </c>
      <c r="G43" s="36" t="s">
        <v>260</v>
      </c>
      <c r="H43" s="15">
        <f t="shared" si="1"/>
        <v>22</v>
      </c>
      <c r="I43" s="10">
        <v>22</v>
      </c>
      <c r="J43" s="10">
        <v>0</v>
      </c>
      <c r="K43" s="27" t="s">
        <v>261</v>
      </c>
      <c r="L43" s="55" t="s">
        <v>262</v>
      </c>
      <c r="M43" s="26" t="s">
        <v>28</v>
      </c>
      <c r="N43" s="14" t="s">
        <v>63</v>
      </c>
    </row>
    <row r="44" s="2" customFormat="1" ht="114" customHeight="1" spans="1:14">
      <c r="A44" s="10">
        <v>40</v>
      </c>
      <c r="B44" s="10" t="s">
        <v>263</v>
      </c>
      <c r="C44" s="38" t="s">
        <v>264</v>
      </c>
      <c r="D44" s="39" t="s">
        <v>35</v>
      </c>
      <c r="E44" s="38" t="s">
        <v>265</v>
      </c>
      <c r="F44" s="38" t="s">
        <v>266</v>
      </c>
      <c r="G44" s="41" t="s">
        <v>267</v>
      </c>
      <c r="H44" s="15">
        <f t="shared" si="1"/>
        <v>25</v>
      </c>
      <c r="I44" s="39">
        <v>25</v>
      </c>
      <c r="J44" s="39"/>
      <c r="K44" s="41" t="s">
        <v>268</v>
      </c>
      <c r="L44" s="55" t="s">
        <v>269</v>
      </c>
      <c r="M44" s="26" t="s">
        <v>28</v>
      </c>
      <c r="N44" s="14" t="s">
        <v>33</v>
      </c>
    </row>
    <row r="45" s="2" customFormat="1" ht="58" customHeight="1" spans="1:14">
      <c r="A45" s="10">
        <v>41</v>
      </c>
      <c r="B45" s="10" t="s">
        <v>263</v>
      </c>
      <c r="C45" s="38" t="s">
        <v>270</v>
      </c>
      <c r="D45" s="39" t="s">
        <v>35</v>
      </c>
      <c r="E45" s="38" t="s">
        <v>271</v>
      </c>
      <c r="F45" s="38" t="s">
        <v>272</v>
      </c>
      <c r="G45" s="41" t="s">
        <v>273</v>
      </c>
      <c r="H45" s="15">
        <f t="shared" si="1"/>
        <v>11</v>
      </c>
      <c r="I45" s="39">
        <v>11</v>
      </c>
      <c r="J45" s="39"/>
      <c r="K45" s="41" t="s">
        <v>274</v>
      </c>
      <c r="L45" s="55" t="s">
        <v>275</v>
      </c>
      <c r="M45" s="26" t="s">
        <v>28</v>
      </c>
      <c r="N45" s="14" t="s">
        <v>33</v>
      </c>
    </row>
    <row r="46" s="2" customFormat="1" ht="65" customHeight="1" spans="1:14">
      <c r="A46" s="10">
        <v>42</v>
      </c>
      <c r="B46" s="10" t="s">
        <v>276</v>
      </c>
      <c r="C46" s="38" t="s">
        <v>277</v>
      </c>
      <c r="D46" s="39" t="s">
        <v>35</v>
      </c>
      <c r="E46" s="38" t="s">
        <v>278</v>
      </c>
      <c r="F46" s="38" t="s">
        <v>279</v>
      </c>
      <c r="G46" s="41" t="s">
        <v>280</v>
      </c>
      <c r="H46" s="15">
        <f t="shared" si="1"/>
        <v>26</v>
      </c>
      <c r="I46" s="39">
        <v>26</v>
      </c>
      <c r="J46" s="39">
        <v>0</v>
      </c>
      <c r="K46" s="41" t="s">
        <v>281</v>
      </c>
      <c r="L46" s="55" t="s">
        <v>282</v>
      </c>
      <c r="M46" s="26" t="s">
        <v>28</v>
      </c>
      <c r="N46" s="14" t="s">
        <v>63</v>
      </c>
    </row>
    <row r="47" s="2" customFormat="1" ht="93" customHeight="1" spans="1:14">
      <c r="A47" s="10">
        <v>43</v>
      </c>
      <c r="B47" s="10" t="s">
        <v>129</v>
      </c>
      <c r="C47" s="38" t="s">
        <v>283</v>
      </c>
      <c r="D47" s="39" t="s">
        <v>35</v>
      </c>
      <c r="E47" s="38" t="s">
        <v>284</v>
      </c>
      <c r="F47" s="38" t="s">
        <v>285</v>
      </c>
      <c r="G47" s="41" t="s">
        <v>286</v>
      </c>
      <c r="H47" s="15">
        <f t="shared" si="1"/>
        <v>30</v>
      </c>
      <c r="I47" s="39">
        <v>30</v>
      </c>
      <c r="J47" s="39">
        <v>0</v>
      </c>
      <c r="K47" s="41" t="s">
        <v>287</v>
      </c>
      <c r="L47" s="55" t="s">
        <v>288</v>
      </c>
      <c r="M47" s="26" t="s">
        <v>28</v>
      </c>
      <c r="N47" s="14" t="s">
        <v>181</v>
      </c>
    </row>
    <row r="48" s="2" customFormat="1" ht="86" customHeight="1" spans="1:14">
      <c r="A48" s="10">
        <v>44</v>
      </c>
      <c r="B48" s="10" t="s">
        <v>263</v>
      </c>
      <c r="C48" s="38" t="s">
        <v>289</v>
      </c>
      <c r="D48" s="39" t="s">
        <v>35</v>
      </c>
      <c r="E48" s="38" t="s">
        <v>271</v>
      </c>
      <c r="F48" s="38" t="s">
        <v>290</v>
      </c>
      <c r="G48" s="41" t="s">
        <v>291</v>
      </c>
      <c r="H48" s="15">
        <f t="shared" si="1"/>
        <v>35</v>
      </c>
      <c r="I48" s="39">
        <v>35</v>
      </c>
      <c r="J48" s="39">
        <v>0</v>
      </c>
      <c r="K48" s="41" t="s">
        <v>292</v>
      </c>
      <c r="L48" s="55" t="s">
        <v>293</v>
      </c>
      <c r="M48" s="26" t="s">
        <v>28</v>
      </c>
      <c r="N48" s="14" t="s">
        <v>181</v>
      </c>
    </row>
    <row r="49" s="2" customFormat="1" ht="93" customHeight="1" spans="1:14">
      <c r="A49" s="10">
        <v>45</v>
      </c>
      <c r="B49" s="10" t="s">
        <v>76</v>
      </c>
      <c r="C49" s="38" t="s">
        <v>294</v>
      </c>
      <c r="D49" s="39" t="s">
        <v>35</v>
      </c>
      <c r="E49" s="38" t="s">
        <v>295</v>
      </c>
      <c r="F49" s="38" t="s">
        <v>296</v>
      </c>
      <c r="G49" s="41" t="s">
        <v>297</v>
      </c>
      <c r="H49" s="15">
        <f t="shared" si="1"/>
        <v>56</v>
      </c>
      <c r="I49" s="39">
        <v>56</v>
      </c>
      <c r="J49" s="39">
        <v>0</v>
      </c>
      <c r="K49" s="41" t="s">
        <v>298</v>
      </c>
      <c r="L49" s="55" t="s">
        <v>82</v>
      </c>
      <c r="M49" s="26" t="s">
        <v>28</v>
      </c>
      <c r="N49" s="14" t="s">
        <v>63</v>
      </c>
    </row>
    <row r="50" ht="36" customHeight="1" spans="1:14">
      <c r="A50" s="10" t="s">
        <v>14</v>
      </c>
      <c r="B50" s="10"/>
      <c r="C50" s="10"/>
      <c r="D50" s="10"/>
      <c r="E50" s="10"/>
      <c r="F50" s="10"/>
      <c r="G50" s="45"/>
      <c r="H50" s="15">
        <f t="shared" ref="H50:N50" si="2">SUM(H5:H49)</f>
        <v>935</v>
      </c>
      <c r="I50" s="15">
        <f t="shared" si="2"/>
        <v>935</v>
      </c>
      <c r="J50" s="15">
        <f t="shared" si="2"/>
        <v>0</v>
      </c>
      <c r="K50" s="15">
        <f t="shared" si="2"/>
        <v>0</v>
      </c>
      <c r="L50" s="15">
        <f t="shared" si="2"/>
        <v>0</v>
      </c>
      <c r="M50" s="15">
        <f t="shared" si="2"/>
        <v>0</v>
      </c>
      <c r="N50" s="15">
        <f t="shared" si="2"/>
        <v>0</v>
      </c>
    </row>
    <row r="51" ht="60.75" customHeight="1" spans="1:14">
      <c r="A51" s="46"/>
      <c r="B51" s="46"/>
      <c r="C51" s="47"/>
      <c r="D51" s="48"/>
      <c r="E51" s="48"/>
      <c r="F51" s="48"/>
      <c r="G51" s="47"/>
      <c r="H51" s="47"/>
      <c r="I51" s="47"/>
      <c r="J51" s="47"/>
      <c r="K51" s="47"/>
      <c r="L51" s="47"/>
      <c r="M51" s="47"/>
      <c r="N51" s="47"/>
    </row>
    <row r="52" ht="60.75" customHeight="1" spans="1:14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</sheetData>
  <autoFilter ref="A4:N50">
    <extLst/>
  </autoFilter>
  <mergeCells count="15">
    <mergeCell ref="A1:N1"/>
    <mergeCell ref="G2:I2"/>
    <mergeCell ref="L2:M2"/>
    <mergeCell ref="H3:J3"/>
    <mergeCell ref="K3:M3"/>
    <mergeCell ref="A50:C50"/>
    <mergeCell ref="A52:N52"/>
    <mergeCell ref="A3:A4"/>
    <mergeCell ref="B3:B4"/>
    <mergeCell ref="C3:C4"/>
    <mergeCell ref="D3:D4"/>
    <mergeCell ref="E3:E4"/>
    <mergeCell ref="F3:F4"/>
    <mergeCell ref="G3:G4"/>
    <mergeCell ref="N3:N4"/>
  </mergeCells>
  <printOptions horizontalCentered="1"/>
  <pageMargins left="0.511805555555556" right="0.511805555555556" top="0.629861111111111" bottom="0.550694444444444" header="0.314583333333333" footer="0.314583333333333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TNM</dc:creator>
  <cp:lastModifiedBy>蒲公英</cp:lastModifiedBy>
  <dcterms:created xsi:type="dcterms:W3CDTF">2025-05-13T00:38:00Z</dcterms:created>
  <dcterms:modified xsi:type="dcterms:W3CDTF">2025-10-13T00:49:11Z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90D21BFE3314433DA2464C00B7C6C048_13</vt:lpwstr>
  </property>
  <property fmtid="{D5CDD505-2E9C-101B-9397-08002B2CF9AE}" pid="3" name="KSOProductBuildVer">
    <vt:lpwstr>2052-11.1.0.10314</vt:lpwstr>
  </property>
</Properties>
</file>